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701797d10650e3a/Radna površina/GRAD/"/>
    </mc:Choice>
  </mc:AlternateContent>
  <xr:revisionPtr revIDLastSave="8" documentId="8_{33E2748C-4609-4679-AC8F-88E6C3C8B7E1}" xr6:coauthVersionLast="47" xr6:coauthVersionMax="47" xr10:uidLastSave="{3229DC21-6410-4C19-AF14-1EBD2A240E6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E22" i="1"/>
  <c r="E53" i="1"/>
  <c r="E30" i="1"/>
  <c r="E28" i="1"/>
  <c r="E32" i="1"/>
  <c r="E26" i="1"/>
  <c r="E24" i="1"/>
  <c r="E45" i="1"/>
  <c r="E34" i="1"/>
  <c r="E57" i="1"/>
  <c r="E59" i="1"/>
  <c r="E61" i="1"/>
  <c r="E55" i="1"/>
  <c r="E51" i="1"/>
  <c r="E49" i="1"/>
  <c r="E47" i="1"/>
  <c r="E43" i="1"/>
  <c r="E41" i="1"/>
  <c r="E39" i="1"/>
  <c r="E36" i="1"/>
  <c r="E18" i="1"/>
  <c r="E15" i="1"/>
  <c r="E8" i="1"/>
</calcChain>
</file>

<file path=xl/sharedStrings.xml><?xml version="1.0" encoding="utf-8"?>
<sst xmlns="http://schemas.openxmlformats.org/spreadsheetml/2006/main" count="143" uniqueCount="91">
  <si>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</si>
  <si>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</si>
  <si>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</si>
  <si>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</si>
  <si>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</si>
  <si>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</si>
  <si>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OCTAVIA D.O.O. ZA PRIJEVOZ I USLUGE</t>
  </si>
  <si>
    <t>PLAVA KAVA D.O.O. ZA TRGOVINU I USLUGE</t>
  </si>
  <si>
    <t>ARCUS INGENIUM D.O.O. ZA RAČUNALNE DJELATNOSTI</t>
  </si>
  <si>
    <t>ELEKTRONIČKI RAČUNI d.o.o.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</si>
  <si>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</si>
  <si>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</si>
  <si>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</si>
  <si>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</si>
  <si>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</si>
  <si>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</si>
  <si>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</si>
  <si>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MOKOŠICA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</si>
  <si>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</si>
  <si>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</si>
  <si>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</si>
  <si>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</si>
  <si>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</si>
  <si>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3237 - INTELEKTUALNE I OSOBNE USLUGE</t>
  </si>
  <si>
    <t>3239 - OSTALE USLUGE</t>
  </si>
  <si>
    <t>BEST IT,OBRT ZA RAČUNALNE USLUGE,ZASTUPANJE I TRGOVINU,VL.ROBERT ŠUŠTAR</t>
  </si>
  <si>
    <t>BELIŠĆE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</si>
  <si>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</si>
  <si>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</si>
  <si>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</si>
  <si>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</si>
  <si>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</si>
  <si>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</si>
  <si>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t>HT D.D.</t>
  </si>
  <si>
    <t>FOLKLORNI ANSAMBL LINĐO                       Marojice Kaboge 12                20000 DUBROVNIK</t>
  </si>
  <si>
    <t>3214 - OSTALE NAKNADE TROŠKOVA ZAPOSLENIMA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</si>
  <si>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</si>
  <si>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HT D.D.</t>
  </si>
  <si>
    <t>UKUPNO  OTP banka d.d.</t>
  </si>
  <si>
    <t>UKUPNO OCTAVIA d.o.o.</t>
  </si>
  <si>
    <t>UKUPNO ARCUS INGENIUM d.o.o.</t>
  </si>
  <si>
    <t>UKUPNO PLAVA KAVA D.O.O.</t>
  </si>
  <si>
    <t>UKUPNO BEST IT</t>
  </si>
  <si>
    <t>UKUPNO ELEKTRONIČKI RAČUNI D.O.O.</t>
  </si>
  <si>
    <t>UKUPNO  ČISTOĆA D.O.O.</t>
  </si>
  <si>
    <t>UKUPNO  HEP-OPSKRBA D.O.O.</t>
  </si>
  <si>
    <t>UKUPNO  FINANCIJSKA AGENCIJA</t>
  </si>
  <si>
    <t>UKUPNO VODOVOD DUBROVNIK d.o.o.</t>
  </si>
  <si>
    <t>VODOVOD DUBROVNIK d.o.o.</t>
  </si>
  <si>
    <t>00862047577</t>
  </si>
  <si>
    <t>3232 - USLUGE TEKUĆEG I INVESTICIJSKOG ODRŽAVANJA</t>
  </si>
  <si>
    <t>3221 - UREDSKI MATERIJAL I OSTALI MATERIJALNI RASHODI</t>
  </si>
  <si>
    <t>3225 - SITNI INVENTAR I AUTO GUME</t>
  </si>
  <si>
    <t>3224 - MATERIJAL I DIJELOVI ZA TEKUĆE I INVESTICJSKO ODRŽAVANJE</t>
  </si>
  <si>
    <t>PEVEX d.d.</t>
  </si>
  <si>
    <t>UKUPNO PEVEX d.d.</t>
  </si>
  <si>
    <t>73660371074</t>
  </si>
  <si>
    <t>SESVETE</t>
  </si>
  <si>
    <t>KVARNER EXPRESS d.o.o.</t>
  </si>
  <si>
    <t>UKUPNO KVARNER EXPRESS d.o.o.</t>
  </si>
  <si>
    <t>34907889490</t>
  </si>
  <si>
    <t>3241 - NAKNADE TROŠKOVA OSOBAMA IZVAN RADNOG ODNOSA</t>
  </si>
  <si>
    <t>DUNDO MAROJE DUBROVNIK d.o.o.</t>
  </si>
  <si>
    <t>UKUPNO DUNDO MAROJE DUBROVNIK d.o.o.</t>
  </si>
  <si>
    <t>13041840247</t>
  </si>
  <si>
    <t>HRVATSKO DRUŠTVO SKLADATELJA</t>
  </si>
  <si>
    <t>UKUPNO HRVATSKO DRUŠTVO SKLADATELJA</t>
  </si>
  <si>
    <t>56668956985</t>
  </si>
  <si>
    <t>HR-MVOFF</t>
  </si>
  <si>
    <t>UKUPNO HR-MVOFF</t>
  </si>
  <si>
    <t>93348691251</t>
  </si>
  <si>
    <t>KARLOVAC</t>
  </si>
  <si>
    <t>3294 - ČLANARINE</t>
  </si>
  <si>
    <t>PAMIGO d.o.o.</t>
  </si>
  <si>
    <t>UKUPNO PAMIGO d.o.o.</t>
  </si>
  <si>
    <t>7544587892</t>
  </si>
  <si>
    <t>ATLANT PUTNIČKA AGENCIJA D.O.O.</t>
  </si>
  <si>
    <t>UKUPNO ATLANT PUTNIČKA AGENCIJA D.O.O.</t>
  </si>
  <si>
    <t>SKOMATO D.O.O.</t>
  </si>
  <si>
    <t>UKUPNO SKOMATO D.O.O.</t>
  </si>
  <si>
    <t>LIDL HRVATSKA D.D.</t>
  </si>
  <si>
    <t>VELIKA GORICA</t>
  </si>
  <si>
    <t>UKUPNO LIDL HRVATSKA D.D.</t>
  </si>
  <si>
    <t>INFORMACIJA O TROŠENJU SREDSTAVA ZA SVIBANJ 2024. GODINE</t>
  </si>
  <si>
    <t>UKUPNO ZA SVIBANJ 2024.</t>
  </si>
  <si>
    <t>MORE TECH D.O.O.</t>
  </si>
  <si>
    <t>UKUPNO MORE TECH D.O.O.</t>
  </si>
  <si>
    <t>FRIGO SERVIS D.O.O.</t>
  </si>
  <si>
    <t>UKUPNO FRIGO SERVIS D.O.O.</t>
  </si>
  <si>
    <t>SVEUČILIŠTE U DUBROVNIKU -STUDENTSKI CENTAR DUBROVNIK</t>
  </si>
  <si>
    <t>UKUPNO SVEUČILIŠTE U DUBROVNIKU -STUDENTSKI CENTAR DUBROVNIK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</si>
</sst>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2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3" borderId="14" xfId="0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center" wrapText="1"/>
    </xf>
    <xf numFmtId="4" fontId="3" fillId="3" borderId="13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dimension ref="B2:F62"/>
  <sheetViews>
    <sheetView tabSelected="1" workbookViewId="0">
      <selection activeCell="G48" sqref="G48"/>
    </sheetView>
  </sheetViews>
  <sheetFormatPr defaultRowHeight="14.4" x14ac:dyDescent="0.55000000000000004"/>
  <cols>
    <col min="2" max="2" width="22.41796875" customWidth="1"/>
    <col min="3" max="3" width="28.1015625" customWidth="1"/>
    <col min="4" max="5" width="21.5234375" customWidth="1"/>
    <col min="6" max="6" width="37.20703125" customWidth="1"/>
  </cols>
  <sheetData>
    <row r="2" spans="2:6" ht="72.599999999999994" customHeight="1" x14ac:dyDescent="0.7">
      <c r="C2" s="15" t="s">
        <v>34</v>
      </c>
    </row>
    <row r="3" spans="2:6" ht="32.4" customHeight="1" x14ac:dyDescent="0.55000000000000004"/>
    <row r="4" spans="2:6" ht="18.3" x14ac:dyDescent="0.55000000000000004">
      <c r="B4" s="2" t="s">
        <v>83</v>
      </c>
      <c r="C4" s="2"/>
      <c r="D4" s="2"/>
    </row>
    <row r="5" spans="2:6" ht="29.4" customHeight="1" thickBot="1" x14ac:dyDescent="0.6"/>
    <row r="6" spans="2:6" ht="29.1" thickBot="1" x14ac:dyDescent="0.6">
      <c r="B6" s="12" t="s">
        <v>0</v>
      </c>
      <c r="C6" s="12" t="s">
        <v>1</v>
      </c>
      <c r="D6" s="12" t="s">
        <v>2</v>
      </c>
      <c r="E6" s="13" t="s">
        <v>3</v>
      </c>
      <c r="F6" s="14" t="s">
        <v>4</v>
      </c>
    </row>
    <row r="7" spans="2:6" ht="28.8" customHeight="1" x14ac:dyDescent="0.55000000000000004">
      <c r="B7" s="10" t="s">
        <v>5</v>
      </c>
      <c r="C7" s="3">
        <v>52508873833</v>
      </c>
      <c r="D7" s="3" t="s">
        <v>14</v>
      </c>
      <c r="E7" s="4">
        <v>92.09</v>
      </c>
      <c r="F7" s="5" t="s">
        <v>18</v>
      </c>
    </row>
    <row r="8" spans="2:6" ht="12.6" customHeight="1" x14ac:dyDescent="0.55000000000000004">
      <c r="B8" s="22" t="s">
        <v>38</v>
      </c>
      <c r="C8" s="20"/>
      <c r="D8" s="21"/>
      <c r="E8" s="18">
        <f>E7</f>
        <v>92.09</v>
      </c>
      <c r="F8" s="16"/>
    </row>
    <row r="9" spans="2:6" ht="28.8" customHeight="1" x14ac:dyDescent="0.55000000000000004">
      <c r="B9" s="10" t="s">
        <v>13</v>
      </c>
      <c r="C9" s="6" t="s">
        <v>13</v>
      </c>
      <c r="D9" s="6" t="s">
        <v>13</v>
      </c>
      <c r="E9" s="4">
        <v>28080.66</v>
      </c>
      <c r="F9" s="8" t="s">
        <v>28</v>
      </c>
    </row>
    <row r="10" spans="2:6" ht="26.4" customHeight="1" x14ac:dyDescent="0.55000000000000004">
      <c r="B10" s="10" t="s">
        <v>13</v>
      </c>
      <c r="C10" s="6" t="s">
        <v>13</v>
      </c>
      <c r="D10" s="6" t="s">
        <v>13</v>
      </c>
      <c r="E10" s="4">
        <v>1900</v>
      </c>
      <c r="F10" s="8" t="s">
        <v>27</v>
      </c>
    </row>
    <row r="11" spans="2:6" ht="28.2" customHeight="1" x14ac:dyDescent="0.55000000000000004">
      <c r="B11" s="10" t="s">
        <v>13</v>
      </c>
      <c r="C11" s="6" t="s">
        <v>13</v>
      </c>
      <c r="D11" s="6" t="s">
        <v>13</v>
      </c>
      <c r="E11" s="4">
        <v>1221</v>
      </c>
      <c r="F11" s="8" t="s">
        <v>29</v>
      </c>
    </row>
    <row r="12" spans="2:6" ht="26.4" customHeight="1" x14ac:dyDescent="0.55000000000000004">
      <c r="B12" s="10" t="s">
        <v>13</v>
      </c>
      <c r="C12" s="6" t="s">
        <v>13</v>
      </c>
      <c r="D12" s="6" t="s">
        <v>13</v>
      </c>
      <c r="E12" s="4">
        <v>398.17</v>
      </c>
      <c r="F12" s="8" t="s">
        <v>35</v>
      </c>
    </row>
    <row r="13" spans="2:6" ht="28.8" x14ac:dyDescent="0.55000000000000004">
      <c r="B13" s="10" t="s">
        <v>31</v>
      </c>
      <c r="C13" s="9" t="s">
        <v>32</v>
      </c>
      <c r="D13" s="6" t="s">
        <v>15</v>
      </c>
      <c r="E13" s="4">
        <v>4633.32</v>
      </c>
      <c r="F13" s="8" t="s">
        <v>30</v>
      </c>
    </row>
    <row r="14" spans="2:6" ht="28.8" x14ac:dyDescent="0.55000000000000004">
      <c r="B14" s="10" t="s">
        <v>6</v>
      </c>
      <c r="C14" s="6">
        <v>10170397818</v>
      </c>
      <c r="D14" s="6" t="s">
        <v>16</v>
      </c>
      <c r="E14" s="4">
        <v>580.66</v>
      </c>
      <c r="F14" s="8" t="s">
        <v>23</v>
      </c>
    </row>
    <row r="15" spans="2:6" ht="13.2" customHeight="1" x14ac:dyDescent="0.55000000000000004">
      <c r="B15" s="22" t="s">
        <v>39</v>
      </c>
      <c r="C15" s="20"/>
      <c r="D15" s="21"/>
      <c r="E15" s="18">
        <f>E14</f>
        <v>580.66</v>
      </c>
      <c r="F15" s="16"/>
    </row>
    <row r="16" spans="2:6" ht="43.2" x14ac:dyDescent="0.55000000000000004">
      <c r="B16" s="10" t="s">
        <v>8</v>
      </c>
      <c r="C16" s="6">
        <v>52981606243</v>
      </c>
      <c r="D16" s="6" t="s">
        <v>16</v>
      </c>
      <c r="E16" s="4">
        <v>120.11</v>
      </c>
      <c r="F16" s="8" t="s">
        <v>51</v>
      </c>
    </row>
    <row r="17" spans="2:6" ht="13.8" customHeight="1" x14ac:dyDescent="0.55000000000000004">
      <c r="B17" s="10" t="s">
        <v>8</v>
      </c>
      <c r="C17" s="6">
        <v>52981606243</v>
      </c>
      <c r="D17" s="6" t="s">
        <v>16</v>
      </c>
      <c r="E17" s="4">
        <v>119.45</v>
      </c>
      <c r="F17" s="7" t="s">
        <v>19</v>
      </c>
    </row>
    <row r="18" spans="2:6" ht="13.2" customHeight="1" x14ac:dyDescent="0.55000000000000004">
      <c r="B18" s="22" t="s">
        <v>40</v>
      </c>
      <c r="C18" s="20"/>
      <c r="D18" s="21"/>
      <c r="E18" s="18">
        <f>E17+E16</f>
        <v>239.56</v>
      </c>
      <c r="F18" s="16"/>
    </row>
    <row r="19" spans="2:6" ht="28.8" x14ac:dyDescent="0.55000000000000004">
      <c r="B19" s="10" t="s">
        <v>54</v>
      </c>
      <c r="C19" s="9" t="s">
        <v>56</v>
      </c>
      <c r="D19" s="6" t="s">
        <v>57</v>
      </c>
      <c r="E19" s="4">
        <v>14.85</v>
      </c>
      <c r="F19" s="8" t="s">
        <v>51</v>
      </c>
    </row>
    <row r="20" spans="2:6" ht="28.8" x14ac:dyDescent="0.55000000000000004">
      <c r="B20" s="10" t="s">
        <v>54</v>
      </c>
      <c r="C20" s="9" t="s">
        <v>56</v>
      </c>
      <c r="D20" s="6" t="s">
        <v>57</v>
      </c>
      <c r="E20" s="4">
        <v>27.56</v>
      </c>
      <c r="F20" s="8" t="s">
        <v>53</v>
      </c>
    </row>
    <row r="21" spans="2:6" ht="18" customHeight="1" x14ac:dyDescent="0.55000000000000004">
      <c r="B21" s="10" t="s">
        <v>54</v>
      </c>
      <c r="C21" s="9" t="s">
        <v>56</v>
      </c>
      <c r="D21" s="6" t="s">
        <v>57</v>
      </c>
      <c r="E21" s="4">
        <v>27.86</v>
      </c>
      <c r="F21" s="7" t="s">
        <v>52</v>
      </c>
    </row>
    <row r="22" spans="2:6" ht="14.1" customHeight="1" x14ac:dyDescent="0.55000000000000004">
      <c r="B22" s="19" t="s">
        <v>55</v>
      </c>
      <c r="C22" s="20"/>
      <c r="D22" s="21"/>
      <c r="E22" s="18">
        <f>E21+E20+E19</f>
        <v>70.27</v>
      </c>
      <c r="F22" s="16"/>
    </row>
    <row r="23" spans="2:6" ht="26.4" customHeight="1" x14ac:dyDescent="0.55000000000000004">
      <c r="B23" s="10" t="s">
        <v>58</v>
      </c>
      <c r="C23" s="9" t="s">
        <v>60</v>
      </c>
      <c r="D23" s="6" t="s">
        <v>14</v>
      </c>
      <c r="E23" s="4">
        <v>7800</v>
      </c>
      <c r="F23" s="8" t="s">
        <v>61</v>
      </c>
    </row>
    <row r="24" spans="2:6" ht="13.8" customHeight="1" x14ac:dyDescent="0.55000000000000004">
      <c r="B24" s="19" t="s">
        <v>59</v>
      </c>
      <c r="C24" s="20"/>
      <c r="D24" s="21"/>
      <c r="E24" s="18">
        <f>E23</f>
        <v>7800</v>
      </c>
      <c r="F24" s="16"/>
    </row>
    <row r="25" spans="2:6" ht="27" customHeight="1" x14ac:dyDescent="0.55000000000000004">
      <c r="B25" s="10" t="s">
        <v>62</v>
      </c>
      <c r="C25" s="9" t="s">
        <v>64</v>
      </c>
      <c r="D25" s="6" t="s">
        <v>17</v>
      </c>
      <c r="E25" s="4">
        <v>187.5</v>
      </c>
      <c r="F25" s="8" t="s">
        <v>61</v>
      </c>
    </row>
    <row r="26" spans="2:6" ht="13.5" customHeight="1" x14ac:dyDescent="0.55000000000000004">
      <c r="B26" s="19" t="s">
        <v>63</v>
      </c>
      <c r="C26" s="20"/>
      <c r="D26" s="21"/>
      <c r="E26" s="18">
        <f>E25</f>
        <v>187.5</v>
      </c>
      <c r="F26" s="16"/>
    </row>
    <row r="27" spans="2:6" ht="30" customHeight="1" x14ac:dyDescent="0.55000000000000004">
      <c r="B27" s="10" t="s">
        <v>65</v>
      </c>
      <c r="C27" s="9" t="s">
        <v>67</v>
      </c>
      <c r="D27" s="6" t="s">
        <v>15</v>
      </c>
      <c r="E27" s="4">
        <v>1142.92</v>
      </c>
      <c r="F27" s="7" t="s">
        <v>24</v>
      </c>
    </row>
    <row r="28" spans="2:6" ht="13.2" customHeight="1" x14ac:dyDescent="0.55000000000000004">
      <c r="B28" s="19" t="s">
        <v>66</v>
      </c>
      <c r="C28" s="20"/>
      <c r="D28" s="21"/>
      <c r="E28" s="18">
        <f>E27</f>
        <v>1142.92</v>
      </c>
      <c r="F28" s="16"/>
    </row>
    <row r="29" spans="2:6" ht="27" customHeight="1" x14ac:dyDescent="0.55000000000000004">
      <c r="B29" s="10" t="s">
        <v>68</v>
      </c>
      <c r="C29" s="9" t="s">
        <v>70</v>
      </c>
      <c r="D29" s="6" t="s">
        <v>71</v>
      </c>
      <c r="E29" s="4">
        <v>300</v>
      </c>
      <c r="F29" s="7" t="s">
        <v>72</v>
      </c>
    </row>
    <row r="30" spans="2:6" ht="15.6" customHeight="1" x14ac:dyDescent="0.55000000000000004">
      <c r="B30" s="19" t="s">
        <v>69</v>
      </c>
      <c r="C30" s="20"/>
      <c r="D30" s="21"/>
      <c r="E30" s="18">
        <f>E29</f>
        <v>300</v>
      </c>
      <c r="F30" s="16"/>
    </row>
    <row r="31" spans="2:6" ht="28.2" customHeight="1" x14ac:dyDescent="0.55000000000000004">
      <c r="B31" s="10" t="s">
        <v>73</v>
      </c>
      <c r="C31" s="9" t="s">
        <v>75</v>
      </c>
      <c r="D31" s="6" t="s">
        <v>15</v>
      </c>
      <c r="E31" s="4">
        <v>146.61000000000001</v>
      </c>
      <c r="F31" s="8" t="s">
        <v>51</v>
      </c>
    </row>
    <row r="32" spans="2:6" ht="15.9" customHeight="1" x14ac:dyDescent="0.55000000000000004">
      <c r="B32" s="19" t="s">
        <v>74</v>
      </c>
      <c r="C32" s="20"/>
      <c r="D32" s="21"/>
      <c r="E32" s="18">
        <f>E31</f>
        <v>146.61000000000001</v>
      </c>
      <c r="F32" s="16"/>
    </row>
    <row r="33" spans="2:6" ht="28.8" x14ac:dyDescent="0.55000000000000004">
      <c r="B33" s="10" t="s">
        <v>48</v>
      </c>
      <c r="C33" s="9" t="s">
        <v>49</v>
      </c>
      <c r="D33" s="6" t="s">
        <v>16</v>
      </c>
      <c r="E33" s="4">
        <v>67.44</v>
      </c>
      <c r="F33" s="7" t="s">
        <v>20</v>
      </c>
    </row>
    <row r="34" spans="2:6" x14ac:dyDescent="0.55000000000000004">
      <c r="B34" s="19" t="s">
        <v>47</v>
      </c>
      <c r="C34" s="20"/>
      <c r="D34" s="21"/>
      <c r="E34" s="18">
        <f>E33</f>
        <v>67.44</v>
      </c>
      <c r="F34" s="16"/>
    </row>
    <row r="35" spans="2:6" ht="28.8" x14ac:dyDescent="0.55000000000000004">
      <c r="B35" s="10" t="s">
        <v>76</v>
      </c>
      <c r="C35" s="6">
        <v>94137914102</v>
      </c>
      <c r="D35" s="6" t="s">
        <v>16</v>
      </c>
      <c r="E35" s="4">
        <v>338.67</v>
      </c>
      <c r="F35" s="8" t="s">
        <v>61</v>
      </c>
    </row>
    <row r="36" spans="2:6" x14ac:dyDescent="0.55000000000000004">
      <c r="B36" s="19" t="s">
        <v>77</v>
      </c>
      <c r="C36" s="20"/>
      <c r="D36" s="21"/>
      <c r="E36" s="18">
        <f>E35</f>
        <v>338.67</v>
      </c>
      <c r="F36" s="16"/>
    </row>
    <row r="37" spans="2:6" ht="57.6" x14ac:dyDescent="0.55000000000000004">
      <c r="B37" s="10" t="s">
        <v>13</v>
      </c>
      <c r="C37" s="6" t="s">
        <v>13</v>
      </c>
      <c r="D37" s="6" t="s">
        <v>13</v>
      </c>
      <c r="E37" s="4">
        <v>595.71</v>
      </c>
      <c r="F37" s="8" t="s">
        <v>36</v>
      </c>
    </row>
    <row r="38" spans="2:6" ht="28.8" x14ac:dyDescent="0.55000000000000004">
      <c r="B38" s="10" t="s">
        <v>7</v>
      </c>
      <c r="C38" s="6">
        <v>38152213074</v>
      </c>
      <c r="D38" s="6" t="s">
        <v>17</v>
      </c>
      <c r="E38" s="4">
        <v>144.85</v>
      </c>
      <c r="F38" s="7" t="s">
        <v>24</v>
      </c>
    </row>
    <row r="39" spans="2:6" x14ac:dyDescent="0.55000000000000004">
      <c r="B39" s="22" t="s">
        <v>41</v>
      </c>
      <c r="C39" s="20"/>
      <c r="D39" s="21"/>
      <c r="E39" s="18">
        <f>E38</f>
        <v>144.85</v>
      </c>
      <c r="F39" s="16"/>
    </row>
    <row r="40" spans="2:6" ht="72" x14ac:dyDescent="0.55000000000000004">
      <c r="B40" s="10" t="s">
        <v>25</v>
      </c>
      <c r="C40" s="6" t="s">
        <v>13</v>
      </c>
      <c r="D40" s="6" t="s">
        <v>26</v>
      </c>
      <c r="E40" s="4">
        <v>70</v>
      </c>
      <c r="F40" s="8" t="s">
        <v>23</v>
      </c>
    </row>
    <row r="41" spans="2:6" x14ac:dyDescent="0.55000000000000004">
      <c r="B41" s="22" t="s">
        <v>42</v>
      </c>
      <c r="C41" s="20"/>
      <c r="D41" s="21"/>
      <c r="E41" s="18">
        <f>E40</f>
        <v>70</v>
      </c>
      <c r="F41" s="16"/>
    </row>
    <row r="42" spans="2:6" ht="28.8" x14ac:dyDescent="0.55000000000000004">
      <c r="B42" s="10" t="s">
        <v>9</v>
      </c>
      <c r="C42" s="6">
        <v>42889250808</v>
      </c>
      <c r="D42" s="6" t="s">
        <v>15</v>
      </c>
      <c r="E42" s="4">
        <v>34.35</v>
      </c>
      <c r="F42" s="7" t="s">
        <v>19</v>
      </c>
    </row>
    <row r="43" spans="2:6" x14ac:dyDescent="0.55000000000000004">
      <c r="B43" s="22" t="s">
        <v>43</v>
      </c>
      <c r="C43" s="20"/>
      <c r="D43" s="21"/>
      <c r="E43" s="18">
        <f>E42</f>
        <v>34.35</v>
      </c>
      <c r="F43" s="16"/>
    </row>
    <row r="44" spans="2:6" x14ac:dyDescent="0.55000000000000004">
      <c r="B44" s="10" t="s">
        <v>78</v>
      </c>
      <c r="C44" s="6">
        <v>15652905039</v>
      </c>
      <c r="D44" s="6" t="s">
        <v>16</v>
      </c>
      <c r="E44" s="4">
        <v>35</v>
      </c>
      <c r="F44" s="7" t="s">
        <v>52</v>
      </c>
    </row>
    <row r="45" spans="2:6" x14ac:dyDescent="0.55000000000000004">
      <c r="B45" s="19" t="s">
        <v>79</v>
      </c>
      <c r="C45" s="20"/>
      <c r="D45" s="21"/>
      <c r="E45" s="18">
        <f>E44</f>
        <v>35</v>
      </c>
      <c r="F45" s="16"/>
    </row>
    <row r="46" spans="2:6" ht="28.8" x14ac:dyDescent="0.55000000000000004">
      <c r="B46" s="10" t="s">
        <v>80</v>
      </c>
      <c r="C46" s="6">
        <v>66089976432</v>
      </c>
      <c r="D46" s="6" t="s">
        <v>81</v>
      </c>
      <c r="E46" s="4">
        <v>3.87</v>
      </c>
      <c r="F46" s="8" t="s">
        <v>51</v>
      </c>
    </row>
    <row r="47" spans="2:6" x14ac:dyDescent="0.55000000000000004">
      <c r="B47" s="19" t="s">
        <v>82</v>
      </c>
      <c r="C47" s="20"/>
      <c r="D47" s="21"/>
      <c r="E47" s="18">
        <f>E46</f>
        <v>3.87</v>
      </c>
      <c r="F47" s="16"/>
    </row>
    <row r="48" spans="2:6" ht="28.8" x14ac:dyDescent="0.55000000000000004">
      <c r="B48" s="10" t="s">
        <v>85</v>
      </c>
      <c r="C48" s="6">
        <v>3346329652</v>
      </c>
      <c r="D48" s="6" t="s">
        <v>16</v>
      </c>
      <c r="E48" s="4">
        <v>100</v>
      </c>
      <c r="F48" s="8" t="s">
        <v>50</v>
      </c>
    </row>
    <row r="49" spans="2:6" x14ac:dyDescent="0.55000000000000004">
      <c r="B49" s="19" t="s">
        <v>86</v>
      </c>
      <c r="C49" s="20"/>
      <c r="D49" s="21"/>
      <c r="E49" s="18">
        <f>E48</f>
        <v>100</v>
      </c>
      <c r="F49" s="16"/>
    </row>
    <row r="50" spans="2:6" ht="28.8" x14ac:dyDescent="0.55000000000000004">
      <c r="B50" s="10" t="s">
        <v>87</v>
      </c>
      <c r="C50" s="6">
        <v>18267619184</v>
      </c>
      <c r="D50" s="6" t="s">
        <v>17</v>
      </c>
      <c r="E50" s="4">
        <v>3124.25</v>
      </c>
      <c r="F50" s="8" t="s">
        <v>50</v>
      </c>
    </row>
    <row r="51" spans="2:6" x14ac:dyDescent="0.55000000000000004">
      <c r="B51" s="19" t="s">
        <v>88</v>
      </c>
      <c r="C51" s="20"/>
      <c r="D51" s="21"/>
      <c r="E51" s="18">
        <f>E50</f>
        <v>3124.25</v>
      </c>
      <c r="F51" s="16"/>
    </row>
    <row r="52" spans="2:6" ht="57.6" x14ac:dyDescent="0.55000000000000004">
      <c r="B52" s="10" t="s">
        <v>89</v>
      </c>
      <c r="C52" s="6">
        <v>66467746606</v>
      </c>
      <c r="D52" s="6" t="s">
        <v>16</v>
      </c>
      <c r="E52" s="4">
        <v>155.30000000000001</v>
      </c>
      <c r="F52" s="8" t="s">
        <v>61</v>
      </c>
    </row>
    <row r="53" spans="2:6" x14ac:dyDescent="0.55000000000000004">
      <c r="B53" s="19" t="s">
        <v>90</v>
      </c>
      <c r="C53" s="20"/>
      <c r="D53" s="21"/>
      <c r="E53" s="18">
        <f>E52</f>
        <v>155.30000000000001</v>
      </c>
      <c r="F53" s="16"/>
    </row>
    <row r="54" spans="2:6" ht="28.8" x14ac:dyDescent="0.55000000000000004">
      <c r="B54" s="10" t="s">
        <v>33</v>
      </c>
      <c r="C54" s="6">
        <v>81793146560</v>
      </c>
      <c r="D54" s="6" t="s">
        <v>15</v>
      </c>
      <c r="E54" s="4">
        <v>247.03</v>
      </c>
      <c r="F54" s="8" t="s">
        <v>22</v>
      </c>
    </row>
    <row r="55" spans="2:6" x14ac:dyDescent="0.55000000000000004">
      <c r="B55" s="22" t="s">
        <v>37</v>
      </c>
      <c r="C55" s="20"/>
      <c r="D55" s="21"/>
      <c r="E55" s="17">
        <f>E54</f>
        <v>247.03</v>
      </c>
      <c r="F55" s="16"/>
    </row>
    <row r="56" spans="2:6" x14ac:dyDescent="0.55000000000000004">
      <c r="B56" s="10" t="s">
        <v>10</v>
      </c>
      <c r="C56" s="6">
        <v>85821130368</v>
      </c>
      <c r="D56" s="6" t="s">
        <v>15</v>
      </c>
      <c r="E56" s="4">
        <v>1.66</v>
      </c>
      <c r="F56" s="7" t="s">
        <v>19</v>
      </c>
    </row>
    <row r="57" spans="2:6" x14ac:dyDescent="0.55000000000000004">
      <c r="B57" s="22" t="s">
        <v>46</v>
      </c>
      <c r="C57" s="20"/>
      <c r="D57" s="21"/>
      <c r="E57" s="17">
        <f>E56</f>
        <v>1.66</v>
      </c>
      <c r="F57" s="16"/>
    </row>
    <row r="58" spans="2:6" x14ac:dyDescent="0.55000000000000004">
      <c r="B58" s="10" t="s">
        <v>11</v>
      </c>
      <c r="C58" s="6">
        <v>63073332379</v>
      </c>
      <c r="D58" s="6" t="s">
        <v>15</v>
      </c>
      <c r="E58" s="4">
        <v>485.87</v>
      </c>
      <c r="F58" s="7" t="s">
        <v>21</v>
      </c>
    </row>
    <row r="59" spans="2:6" x14ac:dyDescent="0.55000000000000004">
      <c r="B59" s="22" t="s">
        <v>45</v>
      </c>
      <c r="C59" s="20"/>
      <c r="D59" s="21"/>
      <c r="E59" s="17">
        <f>E58</f>
        <v>485.87</v>
      </c>
      <c r="F59" s="16"/>
    </row>
    <row r="60" spans="2:6" ht="43.2" x14ac:dyDescent="0.55000000000000004">
      <c r="B60" s="10" t="s">
        <v>12</v>
      </c>
      <c r="C60" s="6">
        <v>16912997621</v>
      </c>
      <c r="D60" s="6" t="s">
        <v>16</v>
      </c>
      <c r="E60" s="4">
        <v>11.12</v>
      </c>
      <c r="F60" s="7" t="s">
        <v>20</v>
      </c>
    </row>
    <row r="61" spans="2:6" ht="14.7" thickBot="1" x14ac:dyDescent="0.6">
      <c r="B61" s="22" t="s">
        <v>44</v>
      </c>
      <c r="C61" s="20"/>
      <c r="D61" s="21"/>
      <c r="E61" s="17">
        <f>E60</f>
        <v>11.12</v>
      </c>
      <c r="F61" s="16"/>
    </row>
    <row r="62" spans="2:6" ht="14.7" thickBot="1" x14ac:dyDescent="0.6">
      <c r="B62" s="23" t="s">
        <v>84</v>
      </c>
      <c r="C62" s="24"/>
      <c r="D62" s="25"/>
      <c r="E62" s="11">
        <f>E8+E9+E10+E11+E12+E13+E15+E18+E34+E36+E37+E39+E41+E43+E45+E47+E49+E51+E55+E57+E59+E61+E53+E32+E30+E28+E26+E24+E22</f>
        <v>52207.880000000005</v>
      </c>
      <c r="F62" s="1"/>
    </row>
  </sheetData>
  <mergeCells count="24">
    <mergeCell ref="B24:D24"/>
    <mergeCell ref="B26:D26"/>
    <mergeCell ref="B32:D32"/>
    <mergeCell ref="B28:D28"/>
    <mergeCell ref="B30:D30"/>
    <mergeCell ref="B8:D8"/>
    <mergeCell ref="B18:D18"/>
    <mergeCell ref="B62:D62"/>
    <mergeCell ref="B55:D55"/>
    <mergeCell ref="B57:D57"/>
    <mergeCell ref="B59:D59"/>
    <mergeCell ref="B36:D36"/>
    <mergeCell ref="B39:D39"/>
    <mergeCell ref="B41:D41"/>
    <mergeCell ref="B43:D43"/>
    <mergeCell ref="B34:D34"/>
    <mergeCell ref="B45:D45"/>
    <mergeCell ref="B15:D15"/>
    <mergeCell ref="B22:D22"/>
    <mergeCell ref="B47:D47"/>
    <mergeCell ref="B49:D49"/>
    <mergeCell ref="B51:D51"/>
    <mergeCell ref="B61:D61"/>
    <mergeCell ref="B53:D53"/>
  </mergeCells>
  <phoneticPr fontId="5" type="noConversion"/>
  <pageMargins left="0.7" right="0.7" top="0.75" bottom="0.75" header="0.3" footer="0.3"/>
  <ignoredErrors>
    <ignoredError sqref="C13 C33 C19:C21 C23 C25 C27 C29 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dcterms:created xsi:type="dcterms:W3CDTF">2024-02-19T17:16:06Z</dcterms:created>
  <dcterms:modified xsi:type="dcterms:W3CDTF">2024-06-20T11:07:50Z</dcterms:modified>
</cp:coreProperties>
</file>