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tra\Downloads\"/>
    </mc:Choice>
  </mc:AlternateContent>
  <xr:revisionPtr revIDLastSave="0" documentId="13_ncr:1_{3CC89BE7-AF06-4A0D-A2ED-C6AD5843C45A}" xr6:coauthVersionLast="47" xr6:coauthVersionMax="47" xr10:uidLastSave="{00000000-0000-0000-0000-000000000000}"/>
  <bookViews>
    <workbookView xWindow="-96" yWindow="-96" windowWidth="23232" windowHeight="12432" xr2:uid="{2AD273BB-32BB-4A5F-9921-AAC41BF5D4B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" i="1" l="1"/>
  <c r="E9" i="1"/>
  <c r="E88" i="1"/>
  <c r="E86" i="1"/>
  <c r="E84" i="1"/>
  <c r="E82" i="1"/>
  <c r="E57" i="1"/>
  <c r="E55" i="1"/>
  <c r="E53" i="1"/>
  <c r="E80" i="1"/>
  <c r="E78" i="1"/>
  <c r="E76" i="1"/>
  <c r="E25" i="1"/>
  <c r="E64" i="1"/>
  <c r="E74" i="1"/>
  <c r="E72" i="1"/>
  <c r="E51" i="1"/>
  <c r="E49" i="1"/>
  <c r="E47" i="1"/>
  <c r="E45" i="1"/>
  <c r="E43" i="1"/>
  <c r="E18" i="1"/>
  <c r="E70" i="1"/>
  <c r="E68" i="1"/>
  <c r="E66" i="1"/>
  <c r="E39" i="1"/>
  <c r="E20" i="1"/>
  <c r="E31" i="1"/>
  <c r="E22" i="1"/>
  <c r="E62" i="1"/>
  <c r="E90" i="1"/>
  <c r="E60" i="1"/>
  <c r="E41" i="1"/>
  <c r="E37" i="1"/>
  <c r="E35" i="1"/>
  <c r="E33" i="1"/>
  <c r="E29" i="1"/>
  <c r="E27" i="1"/>
  <c r="E16" i="1"/>
</calcChain>
</file>

<file path=xl/sharedStrings.xml><?xml version="1.0" encoding="utf-8"?>
<sst xmlns="http://schemas.openxmlformats.org/spreadsheetml/2006/main" count="221" uniqueCount="130">
  <si>
    <t>NAZIV PRIMATELJA</t>
  </si>
  <si>
    <t>OIB PRIMATELJA</t>
  </si>
  <si>
    <t>SJEDIŠTE PRIMATELJA</t>
  </si>
  <si>
    <t>NAČIN OBJAVE ISPLAĆENOG IZNOSA</t>
  </si>
  <si>
    <t>VRSTA RASHODA I IZDATAKA</t>
  </si>
  <si>
    <t>OTP banka d.d.</t>
  </si>
  <si>
    <t>OCTAVIA D.O.O. ZA PRIJEVOZ I USLUGE</t>
  </si>
  <si>
    <t>PLAVA KAVA D.O.O. ZA TRGOVINU I USLUGE</t>
  </si>
  <si>
    <t>ARCUS INGENIUM D.O.O. ZA RAČUNALNE DJELATNOSTI</t>
  </si>
  <si>
    <t>ELEKTRONIČKI RAČUNI d.o.o.</t>
  </si>
  <si>
    <t>FINANCIJSKA AGENCIJA</t>
  </si>
  <si>
    <t>ČISTOĆA D.O.O.ZA KOM.DJEL.ODRŽ.ČIST.ODLAG.KOM.OTPADA</t>
  </si>
  <si>
    <t>-</t>
  </si>
  <si>
    <t>SPLIT</t>
  </si>
  <si>
    <t>ZAGREB</t>
  </si>
  <si>
    <t>DUBROVNIK</t>
  </si>
  <si>
    <t>MOKOŠICA</t>
  </si>
  <si>
    <t>3431 - BANKARSKE USLUGE I USLUGE PLATNOG PROMETA</t>
  </si>
  <si>
    <t>3238 - RAČUNALNE USLUGE</t>
  </si>
  <si>
    <t>3234 - KOMUNALNE USLUGE</t>
  </si>
  <si>
    <t>3231 - USLUGE TELEFONA, POŠTE I PRIJEVOZA</t>
  </si>
  <si>
    <t>3237 - INTELEKTUALNE I OSOBNE USLUGE</t>
  </si>
  <si>
    <t>3239 - OSTALE USLUGE</t>
  </si>
  <si>
    <t>BEST IT,OBRT ZA RAČUNALNE USLUGE,ZASTUPANJE I TRGOVINU,VL.ROBERT ŠUŠTAR</t>
  </si>
  <si>
    <t>BELIŠĆE</t>
  </si>
  <si>
    <t>3121 - OSTALI RASHODI ZA ZAPOSLENE</t>
  </si>
  <si>
    <t>3111 - PLAĆE ZA REDOVAN RAD (BRUTO PLAĆE)</t>
  </si>
  <si>
    <t>3212 - NAKNADE ZA PRIJEVOZ, ZA RAD NA TERENU I ODVOJENI ŽIVOT</t>
  </si>
  <si>
    <t>3132 - DOPRINOSI ZA OBVEZNO ZDRAVSTVENO OSIGURANJE</t>
  </si>
  <si>
    <t>HZZO</t>
  </si>
  <si>
    <t>02958272670</t>
  </si>
  <si>
    <t>HT D.D.</t>
  </si>
  <si>
    <t>FOLKLORNI ANSAMBL LINĐO                       Marojice Kaboge 12                20000 DUBROVNIK</t>
  </si>
  <si>
    <t>3214 - OSTALE NAKNADE TROŠKOVA ZAPOSLENIMA</t>
  </si>
  <si>
    <t>DUBRAVČIĆ MARO</t>
  </si>
  <si>
    <t>MARIĆ DANIEL</t>
  </si>
  <si>
    <r>
      <t xml:space="preserve">3237 - INTELEKTUALNE I OSOBNE USLUGE - </t>
    </r>
    <r>
      <rPr>
        <i/>
        <sz val="11"/>
        <color theme="1"/>
        <rFont val="Calibri"/>
        <family val="2"/>
        <charset val="238"/>
        <scheme val="minor"/>
      </rPr>
      <t>UKUPAN TROŠAK S OBVEZNIM DOPRINOSIMA I POREZOM NA DOHODAK</t>
    </r>
  </si>
  <si>
    <r>
      <t>3291 - NAKNADE ZA RAD PREDSTAVNIČKIH I IZVRŠNIH TIJELA, POVJERENSTAVA I SL. -</t>
    </r>
    <r>
      <rPr>
        <i/>
        <sz val="11"/>
        <color theme="1"/>
        <rFont val="Calibri"/>
        <family val="2"/>
        <charset val="238"/>
        <scheme val="minor"/>
      </rPr>
      <t xml:space="preserve"> UKUPAN TROŠAK S OBVEZNIM DOPRINOSIMA I POREZOM NA DOHODAK</t>
    </r>
  </si>
  <si>
    <t>UKUPNO  HT D.D.</t>
  </si>
  <si>
    <t>UKUPNO  OTP banka d.d.</t>
  </si>
  <si>
    <t>UKUPNO OCTAVIA d.o.o.</t>
  </si>
  <si>
    <t>UKUPNO ARCUS INGENIUM d.o.o.</t>
  </si>
  <si>
    <t>UKUPNO PLAVA KAVA D.O.O.</t>
  </si>
  <si>
    <t>UKUPNO BEST IT</t>
  </si>
  <si>
    <t>UKUPNO ELEKTRONIČKI RAČUNI D.O.O.</t>
  </si>
  <si>
    <t>UKUPNO DUBRAVČIĆ MARO</t>
  </si>
  <si>
    <t>UKUPNO MARIĆ DANIEL</t>
  </si>
  <si>
    <t>UKUPNO  ČISTOĆA D.O.O.</t>
  </si>
  <si>
    <t>UKUPNO  FINANCIJSKA AGENCIJA</t>
  </si>
  <si>
    <t>UKUPNO VODOVOD DUBROVNIK d.o.o.</t>
  </si>
  <si>
    <t>VODOVOD DUBROVNIK d.o.o.</t>
  </si>
  <si>
    <t>00862047577</t>
  </si>
  <si>
    <t>CAPUT MARTA</t>
  </si>
  <si>
    <t>UKUPNO CAPUT MARTA</t>
  </si>
  <si>
    <t>3221 - UREDSKI MATERIJAL I OSTALI MATERIJALNI RASHODI</t>
  </si>
  <si>
    <t>BEZEK MARA</t>
  </si>
  <si>
    <t>UKUPNO BEZEK MARA</t>
  </si>
  <si>
    <t>MATIJEVIĆ ANTE</t>
  </si>
  <si>
    <t>UKUPNO MATIJEVIĆ ANTE</t>
  </si>
  <si>
    <t>TORIĆ MARINO</t>
  </si>
  <si>
    <t>UKUPNO TORIĆ MARINO</t>
  </si>
  <si>
    <t>3233 - USLUGE PROMIDŽBE I INFORMIRANJA</t>
  </si>
  <si>
    <t>META PLATFORMS IRELAND LIMITED</t>
  </si>
  <si>
    <t>DUBLIN, IRSKA</t>
  </si>
  <si>
    <t>IE9692928F</t>
  </si>
  <si>
    <t>UKUPNO META PLATFORMS IRELAND LIMITED</t>
  </si>
  <si>
    <t>ORŠULIĆ MARTIN</t>
  </si>
  <si>
    <t>UKUPNO ORŠULIĆ MARTIN</t>
  </si>
  <si>
    <t>ROŽANKOVIĆ LOVRO</t>
  </si>
  <si>
    <t>UKUPNO ROŽANKOVIĆ LOVRO</t>
  </si>
  <si>
    <t>TOMAŠIĆ LUCIJA</t>
  </si>
  <si>
    <t>UKUPNO TOMAŠIĆ LUCIJA</t>
  </si>
  <si>
    <t>ĆORAK VEDRAN</t>
  </si>
  <si>
    <t>UKUPNO ĆORAK VEDRAN</t>
  </si>
  <si>
    <t>LAZAREVIĆ NIKOLA</t>
  </si>
  <si>
    <t>UKUPNO LAZAREVIĆ NIKOLA</t>
  </si>
  <si>
    <t>HEP OPSKRBA d.o.o.</t>
  </si>
  <si>
    <t>UKUPNO HEP OPSKRBA d.o.o.</t>
  </si>
  <si>
    <t>63073332379</t>
  </si>
  <si>
    <t>3223 - ENERGIJA</t>
  </si>
  <si>
    <t>3293 - REPREZENTACIJA</t>
  </si>
  <si>
    <t>4226 - SPORTSKA I GLAZBENA OPREMA</t>
  </si>
  <si>
    <t>UKUPNO DUBROVNIK STEP BY STEP</t>
  </si>
  <si>
    <t>DUBROVNIK STEP BY STEP, VL. IVONA BUŠIĆ</t>
  </si>
  <si>
    <t>VELIKA GORICA</t>
  </si>
  <si>
    <t>HRVATSKO DRUŠTVO SKLADATELJA</t>
  </si>
  <si>
    <t>UKUPNO HRVATSKO DRUŠTVO SKLADATELJA</t>
  </si>
  <si>
    <t>56668956985</t>
  </si>
  <si>
    <t>ILIĆ MARKO</t>
  </si>
  <si>
    <t>UKUPNO ILIĆ MARKO</t>
  </si>
  <si>
    <t>SULIĆ IVAN</t>
  </si>
  <si>
    <t>UKUPNO SULIĆ IVAN</t>
  </si>
  <si>
    <t>MIČETA GORAN</t>
  </si>
  <si>
    <t>UKUPNO MIČETA GORAN</t>
  </si>
  <si>
    <t>ZAJEC d.o.o.</t>
  </si>
  <si>
    <t>UKUPNO ZAJEC d.o.o.</t>
  </si>
  <si>
    <t>60368289273</t>
  </si>
  <si>
    <t>DONJA BISTRA</t>
  </si>
  <si>
    <t>3225 - SITNI INVENTAR I AUTO GUME</t>
  </si>
  <si>
    <t>MILJAS d.o.o.</t>
  </si>
  <si>
    <t>UKUPNO MILJAS d.o.o.</t>
  </si>
  <si>
    <t>38021091396</t>
  </si>
  <si>
    <t>PRIDVORJE</t>
  </si>
  <si>
    <t>BELTRONIK d.o.o.</t>
  </si>
  <si>
    <t>UKUPNO BELTRONIK d.o.o.</t>
  </si>
  <si>
    <t>29767011450</t>
  </si>
  <si>
    <t>DEŠA PRO d.o.o.</t>
  </si>
  <si>
    <t>UKUPNO DEŠA PRO d.o.o.</t>
  </si>
  <si>
    <t>59285128996</t>
  </si>
  <si>
    <t>PERFECTUM d.o.o.</t>
  </si>
  <si>
    <t>UKUPNO PERFECTUM d.o.o.</t>
  </si>
  <si>
    <t>93155201521</t>
  </si>
  <si>
    <t>OPANČARIJA KRUH VUK j.d.o.o.</t>
  </si>
  <si>
    <t>04770668123</t>
  </si>
  <si>
    <t>IVANIĆ GRAD</t>
  </si>
  <si>
    <t>UKUPNO OPANČARIJA KRUH VUK j.d.o.o.</t>
  </si>
  <si>
    <t>ARIA NET d.o.o.</t>
  </si>
  <si>
    <t>08120230466</t>
  </si>
  <si>
    <t>UKUPNO ARIA NET d.o.o.</t>
  </si>
  <si>
    <t>FEELING, VL. DARIJA PLAVŠA-MATIĆ</t>
  </si>
  <si>
    <t>UKUPNO FEELING, VL. DARIJA PLAVŠA-MATIĆ</t>
  </si>
  <si>
    <t>MARELAS, VL. PETRA LJUBIŠIĆ</t>
  </si>
  <si>
    <t>UKUPNO MARELAS, VL. PETRA LJUBIŠIĆ</t>
  </si>
  <si>
    <t>DUNDO MAROJE DUBROVNIK d.o.o.</t>
  </si>
  <si>
    <t>UKUPNO DUNDO MAROJE DUBROVNIK d.o.o.</t>
  </si>
  <si>
    <t>13041840247</t>
  </si>
  <si>
    <t>3241 - NAKNADE TROŠKOVA OSOBAMA IZVAN RADNOG ODNOSA</t>
  </si>
  <si>
    <t>3294 - ČLANARINE I NORME</t>
  </si>
  <si>
    <t>INFORMACIJA O TROŠENJU SREDSTAVA ZA LISTOPAD 2024. GODINE</t>
  </si>
  <si>
    <t>UKUPNO ZA LISTOPAD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</si>
</sst>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/>
    <xf numFmtId="0" fontId="2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3" borderId="14" xfId="0" applyFill="1" applyBorder="1" applyAlignment="1">
      <alignment horizontal="left"/>
    </xf>
    <xf numFmtId="4" fontId="3" fillId="3" borderId="13" xfId="0" applyNumberFormat="1" applyFont="1" applyFill="1" applyBorder="1" applyAlignment="1">
      <alignment horizontal="center" wrapText="1"/>
    </xf>
    <xf numFmtId="4" fontId="3" fillId="3" borderId="13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A06A7-43FD-4166-BF19-D725AA4E5E4E}">
  <dimension ref="B2:F91"/>
  <sheetViews>
    <sheetView tabSelected="1" topLeftCell="A67" workbookViewId="0">
      <selection activeCell="B15" sqref="B15"/>
    </sheetView>
  </sheetViews>
  <sheetFormatPr defaultRowHeight="14.4" x14ac:dyDescent="0.55000000000000004"/>
  <cols>
    <col min="2" max="2" width="22.41796875" customWidth="1"/>
    <col min="3" max="3" width="28.1015625" customWidth="1"/>
    <col min="4" max="5" width="21.5234375" customWidth="1"/>
    <col min="6" max="6" width="37.20703125" customWidth="1"/>
  </cols>
  <sheetData>
    <row r="2" spans="2:6" ht="72.599999999999994" customHeight="1" x14ac:dyDescent="0.7">
      <c r="C2" s="15" t="s">
        <v>32</v>
      </c>
    </row>
    <row r="3" spans="2:6" ht="32.4" customHeight="1" x14ac:dyDescent="0.55000000000000004"/>
    <row r="4" spans="2:6" ht="18.3" x14ac:dyDescent="0.55000000000000004">
      <c r="B4" s="2" t="s">
        <v>128</v>
      </c>
      <c r="C4" s="2"/>
      <c r="D4" s="2"/>
    </row>
    <row r="5" spans="2:6" ht="29.4" customHeight="1" thickBot="1" x14ac:dyDescent="0.6"/>
    <row r="6" spans="2:6" ht="29.1" thickBot="1" x14ac:dyDescent="0.6">
      <c r="B6" s="12" t="s">
        <v>0</v>
      </c>
      <c r="C6" s="12" t="s">
        <v>1</v>
      </c>
      <c r="D6" s="12" t="s">
        <v>2</v>
      </c>
      <c r="E6" s="13" t="s">
        <v>3</v>
      </c>
      <c r="F6" s="14" t="s">
        <v>4</v>
      </c>
    </row>
    <row r="7" spans="2:6" ht="28.8" customHeight="1" x14ac:dyDescent="0.55000000000000004">
      <c r="B7" s="10" t="s">
        <v>5</v>
      </c>
      <c r="C7" s="3">
        <v>52508873833</v>
      </c>
      <c r="D7" s="3" t="s">
        <v>13</v>
      </c>
      <c r="E7" s="4">
        <v>173.22</v>
      </c>
      <c r="F7" s="5" t="s">
        <v>17</v>
      </c>
    </row>
    <row r="8" spans="2:6" ht="12.6" customHeight="1" x14ac:dyDescent="0.55000000000000004">
      <c r="B8" s="10" t="s">
        <v>5</v>
      </c>
      <c r="C8" s="3">
        <v>52508873833</v>
      </c>
      <c r="D8" s="3" t="s">
        <v>13</v>
      </c>
      <c r="E8" s="4">
        <v>27</v>
      </c>
      <c r="F8" s="5" t="s">
        <v>127</v>
      </c>
    </row>
    <row r="9" spans="2:6" ht="14.1" customHeight="1" x14ac:dyDescent="0.55000000000000004">
      <c r="B9" s="22" t="s">
        <v>39</v>
      </c>
      <c r="C9" s="20"/>
      <c r="D9" s="21"/>
      <c r="E9" s="18">
        <f>E7+E8</f>
        <v>200.22</v>
      </c>
      <c r="F9" s="16"/>
    </row>
    <row r="10" spans="2:6" ht="26.4" customHeight="1" x14ac:dyDescent="0.55000000000000004">
      <c r="B10" s="10" t="s">
        <v>12</v>
      </c>
      <c r="C10" s="6" t="s">
        <v>12</v>
      </c>
      <c r="D10" s="6" t="s">
        <v>12</v>
      </c>
      <c r="E10" s="4">
        <v>28369.39</v>
      </c>
      <c r="F10" s="8" t="s">
        <v>26</v>
      </c>
    </row>
    <row r="11" spans="2:6" ht="28.2" customHeight="1" x14ac:dyDescent="0.55000000000000004">
      <c r="B11" s="10" t="s">
        <v>12</v>
      </c>
      <c r="C11" s="6" t="s">
        <v>12</v>
      </c>
      <c r="D11" s="6" t="s">
        <v>12</v>
      </c>
      <c r="E11" s="4">
        <v>7645.2</v>
      </c>
      <c r="F11" s="8" t="s">
        <v>25</v>
      </c>
    </row>
    <row r="12" spans="2:6" ht="26.4" customHeight="1" x14ac:dyDescent="0.55000000000000004">
      <c r="B12" s="10" t="s">
        <v>12</v>
      </c>
      <c r="C12" s="6" t="s">
        <v>12</v>
      </c>
      <c r="D12" s="6" t="s">
        <v>12</v>
      </c>
      <c r="E12" s="4">
        <v>1174.55</v>
      </c>
      <c r="F12" s="8" t="s">
        <v>27</v>
      </c>
    </row>
    <row r="13" spans="2:6" ht="28.8" x14ac:dyDescent="0.55000000000000004">
      <c r="B13" s="10" t="s">
        <v>12</v>
      </c>
      <c r="C13" s="6" t="s">
        <v>12</v>
      </c>
      <c r="D13" s="6" t="s">
        <v>12</v>
      </c>
      <c r="E13" s="4">
        <v>398.17</v>
      </c>
      <c r="F13" s="8" t="s">
        <v>33</v>
      </c>
    </row>
    <row r="14" spans="2:6" ht="28.8" x14ac:dyDescent="0.55000000000000004">
      <c r="B14" s="10" t="s">
        <v>29</v>
      </c>
      <c r="C14" s="9" t="s">
        <v>30</v>
      </c>
      <c r="D14" s="6" t="s">
        <v>14</v>
      </c>
      <c r="E14" s="4">
        <v>4680.97</v>
      </c>
      <c r="F14" s="8" t="s">
        <v>28</v>
      </c>
    </row>
    <row r="15" spans="2:6" ht="35.700000000000003" customHeight="1" x14ac:dyDescent="0.55000000000000004">
      <c r="B15" s="10" t="s">
        <v>6</v>
      </c>
      <c r="C15" s="6">
        <v>10170397818</v>
      </c>
      <c r="D15" s="6" t="s">
        <v>15</v>
      </c>
      <c r="E15" s="4">
        <v>580.66</v>
      </c>
      <c r="F15" s="8" t="s">
        <v>21</v>
      </c>
    </row>
    <row r="16" spans="2:6" x14ac:dyDescent="0.55000000000000004">
      <c r="B16" s="22" t="s">
        <v>40</v>
      </c>
      <c r="C16" s="20"/>
      <c r="D16" s="21"/>
      <c r="E16" s="18">
        <f>E15</f>
        <v>580.66</v>
      </c>
      <c r="F16" s="16"/>
    </row>
    <row r="17" spans="2:6" ht="13.8" customHeight="1" x14ac:dyDescent="0.55000000000000004">
      <c r="B17" s="10" t="s">
        <v>8</v>
      </c>
      <c r="C17" s="6">
        <v>52981606243</v>
      </c>
      <c r="D17" s="6" t="s">
        <v>15</v>
      </c>
      <c r="E17" s="4">
        <v>119.45</v>
      </c>
      <c r="F17" s="7" t="s">
        <v>18</v>
      </c>
    </row>
    <row r="18" spans="2:6" ht="13.2" customHeight="1" x14ac:dyDescent="0.55000000000000004">
      <c r="B18" s="22" t="s">
        <v>41</v>
      </c>
      <c r="C18" s="20"/>
      <c r="D18" s="21"/>
      <c r="E18" s="18">
        <f>E17</f>
        <v>119.45</v>
      </c>
      <c r="F18" s="16"/>
    </row>
    <row r="19" spans="2:6" x14ac:dyDescent="0.55000000000000004">
      <c r="B19" s="10" t="s">
        <v>76</v>
      </c>
      <c r="C19" s="9" t="s">
        <v>78</v>
      </c>
      <c r="D19" s="6" t="s">
        <v>14</v>
      </c>
      <c r="E19" s="4">
        <v>1130.82</v>
      </c>
      <c r="F19" s="8" t="s">
        <v>79</v>
      </c>
    </row>
    <row r="20" spans="2:6" x14ac:dyDescent="0.55000000000000004">
      <c r="B20" s="19" t="s">
        <v>77</v>
      </c>
      <c r="C20" s="20"/>
      <c r="D20" s="21"/>
      <c r="E20" s="18">
        <f>E19</f>
        <v>1130.82</v>
      </c>
      <c r="F20" s="16"/>
    </row>
    <row r="21" spans="2:6" ht="29.1" customHeight="1" x14ac:dyDescent="0.55000000000000004">
      <c r="B21" s="10" t="s">
        <v>50</v>
      </c>
      <c r="C21" s="9" t="s">
        <v>51</v>
      </c>
      <c r="D21" s="6" t="s">
        <v>15</v>
      </c>
      <c r="E21" s="4">
        <v>44.76</v>
      </c>
      <c r="F21" s="7" t="s">
        <v>19</v>
      </c>
    </row>
    <row r="22" spans="2:6" ht="13.2" customHeight="1" x14ac:dyDescent="0.55000000000000004">
      <c r="B22" s="19" t="s">
        <v>49</v>
      </c>
      <c r="C22" s="20"/>
      <c r="D22" s="21"/>
      <c r="E22" s="18">
        <f>E21</f>
        <v>44.76</v>
      </c>
      <c r="F22" s="16"/>
    </row>
    <row r="23" spans="2:6" ht="14.4" customHeight="1" x14ac:dyDescent="0.55000000000000004">
      <c r="B23" s="10" t="s">
        <v>12</v>
      </c>
      <c r="C23" s="6" t="s">
        <v>12</v>
      </c>
      <c r="D23" s="6" t="s">
        <v>12</v>
      </c>
      <c r="E23" s="4">
        <v>595.71</v>
      </c>
      <c r="F23" s="8" t="s">
        <v>37</v>
      </c>
    </row>
    <row r="24" spans="2:6" ht="33.9" customHeight="1" x14ac:dyDescent="0.55000000000000004">
      <c r="B24" s="10" t="s">
        <v>7</v>
      </c>
      <c r="C24" s="6">
        <v>38152213074</v>
      </c>
      <c r="D24" s="6" t="s">
        <v>16</v>
      </c>
      <c r="E24" s="4">
        <v>92.16</v>
      </c>
      <c r="F24" s="7" t="s">
        <v>22</v>
      </c>
    </row>
    <row r="25" spans="2:6" ht="15.3" customHeight="1" x14ac:dyDescent="0.55000000000000004">
      <c r="B25" s="22" t="s">
        <v>42</v>
      </c>
      <c r="C25" s="20"/>
      <c r="D25" s="21"/>
      <c r="E25" s="18">
        <f>E24</f>
        <v>92.16</v>
      </c>
      <c r="F25" s="16"/>
    </row>
    <row r="26" spans="2:6" ht="75.599999999999994" customHeight="1" x14ac:dyDescent="0.55000000000000004">
      <c r="B26" s="10" t="s">
        <v>23</v>
      </c>
      <c r="C26" s="6" t="s">
        <v>12</v>
      </c>
      <c r="D26" s="6" t="s">
        <v>24</v>
      </c>
      <c r="E26" s="4">
        <v>70</v>
      </c>
      <c r="F26" s="8" t="s">
        <v>21</v>
      </c>
    </row>
    <row r="27" spans="2:6" ht="12.3" customHeight="1" x14ac:dyDescent="0.55000000000000004">
      <c r="B27" s="22" t="s">
        <v>43</v>
      </c>
      <c r="C27" s="20"/>
      <c r="D27" s="21"/>
      <c r="E27" s="18">
        <f>E26</f>
        <v>70</v>
      </c>
      <c r="F27" s="16"/>
    </row>
    <row r="28" spans="2:6" ht="26.4" customHeight="1" x14ac:dyDescent="0.55000000000000004">
      <c r="B28" s="10" t="s">
        <v>9</v>
      </c>
      <c r="C28" s="6">
        <v>42889250808</v>
      </c>
      <c r="D28" s="6" t="s">
        <v>14</v>
      </c>
      <c r="E28" s="4">
        <v>34.61</v>
      </c>
      <c r="F28" s="7" t="s">
        <v>18</v>
      </c>
    </row>
    <row r="29" spans="2:6" ht="15.9" customHeight="1" x14ac:dyDescent="0.55000000000000004">
      <c r="B29" s="22" t="s">
        <v>44</v>
      </c>
      <c r="C29" s="20"/>
      <c r="D29" s="21"/>
      <c r="E29" s="18">
        <f>E28</f>
        <v>34.61</v>
      </c>
      <c r="F29" s="16"/>
    </row>
    <row r="30" spans="2:6" ht="44.7" customHeight="1" x14ac:dyDescent="0.55000000000000004">
      <c r="B30" s="10" t="s">
        <v>55</v>
      </c>
      <c r="C30" s="6" t="s">
        <v>12</v>
      </c>
      <c r="D30" s="6" t="s">
        <v>12</v>
      </c>
      <c r="E30" s="4">
        <v>88.72</v>
      </c>
      <c r="F30" s="8" t="s">
        <v>36</v>
      </c>
    </row>
    <row r="31" spans="2:6" ht="15.6" customHeight="1" x14ac:dyDescent="0.55000000000000004">
      <c r="B31" s="19" t="s">
        <v>56</v>
      </c>
      <c r="C31" s="20"/>
      <c r="D31" s="21"/>
      <c r="E31" s="18">
        <f>E30</f>
        <v>88.72</v>
      </c>
      <c r="F31" s="16"/>
    </row>
    <row r="32" spans="2:6" ht="41.4" customHeight="1" x14ac:dyDescent="0.55000000000000004">
      <c r="B32" s="10" t="s">
        <v>52</v>
      </c>
      <c r="C32" s="6" t="s">
        <v>12</v>
      </c>
      <c r="D32" s="6" t="s">
        <v>12</v>
      </c>
      <c r="E32" s="4">
        <v>354.82</v>
      </c>
      <c r="F32" s="8" t="s">
        <v>36</v>
      </c>
    </row>
    <row r="33" spans="2:6" x14ac:dyDescent="0.55000000000000004">
      <c r="B33" s="19" t="s">
        <v>53</v>
      </c>
      <c r="C33" s="20"/>
      <c r="D33" s="21"/>
      <c r="E33" s="18">
        <f>E32</f>
        <v>354.82</v>
      </c>
      <c r="F33" s="16"/>
    </row>
    <row r="34" spans="2:6" ht="43.2" x14ac:dyDescent="0.55000000000000004">
      <c r="B34" s="10" t="s">
        <v>34</v>
      </c>
      <c r="C34" s="6" t="s">
        <v>12</v>
      </c>
      <c r="D34" s="6" t="s">
        <v>12</v>
      </c>
      <c r="E34" s="4">
        <v>325.27</v>
      </c>
      <c r="F34" s="8" t="s">
        <v>36</v>
      </c>
    </row>
    <row r="35" spans="2:6" x14ac:dyDescent="0.55000000000000004">
      <c r="B35" s="22" t="s">
        <v>45</v>
      </c>
      <c r="C35" s="20"/>
      <c r="D35" s="21"/>
      <c r="E35" s="18">
        <f>E34</f>
        <v>325.27</v>
      </c>
      <c r="F35" s="16"/>
    </row>
    <row r="36" spans="2:6" ht="43.2" x14ac:dyDescent="0.55000000000000004">
      <c r="B36" s="10" t="s">
        <v>35</v>
      </c>
      <c r="C36" s="6" t="s">
        <v>12</v>
      </c>
      <c r="D36" s="6" t="s">
        <v>12</v>
      </c>
      <c r="E36" s="4">
        <v>276.77999999999997</v>
      </c>
      <c r="F36" s="8" t="s">
        <v>36</v>
      </c>
    </row>
    <row r="37" spans="2:6" x14ac:dyDescent="0.55000000000000004">
      <c r="B37" s="22" t="s">
        <v>46</v>
      </c>
      <c r="C37" s="20"/>
      <c r="D37" s="21"/>
      <c r="E37" s="18">
        <f>E36</f>
        <v>276.77999999999997</v>
      </c>
      <c r="F37" s="16"/>
    </row>
    <row r="38" spans="2:6" ht="43.2" x14ac:dyDescent="0.55000000000000004">
      <c r="B38" s="10" t="s">
        <v>57</v>
      </c>
      <c r="C38" s="6" t="s">
        <v>12</v>
      </c>
      <c r="D38" s="6" t="s">
        <v>12</v>
      </c>
      <c r="E38" s="4">
        <v>206.99</v>
      </c>
      <c r="F38" s="8" t="s">
        <v>36</v>
      </c>
    </row>
    <row r="39" spans="2:6" x14ac:dyDescent="0.55000000000000004">
      <c r="B39" s="19" t="s">
        <v>58</v>
      </c>
      <c r="C39" s="20"/>
      <c r="D39" s="21"/>
      <c r="E39" s="18">
        <f>E38</f>
        <v>206.99</v>
      </c>
      <c r="F39" s="16"/>
    </row>
    <row r="40" spans="2:6" ht="43.2" x14ac:dyDescent="0.55000000000000004">
      <c r="B40" s="10" t="s">
        <v>59</v>
      </c>
      <c r="C40" s="6" t="s">
        <v>12</v>
      </c>
      <c r="D40" s="6" t="s">
        <v>12</v>
      </c>
      <c r="E40" s="4">
        <v>42.58</v>
      </c>
      <c r="F40" s="8" t="s">
        <v>36</v>
      </c>
    </row>
    <row r="41" spans="2:6" x14ac:dyDescent="0.55000000000000004">
      <c r="B41" s="19" t="s">
        <v>60</v>
      </c>
      <c r="C41" s="20"/>
      <c r="D41" s="21"/>
      <c r="E41" s="18">
        <f>E40</f>
        <v>42.58</v>
      </c>
      <c r="F41" s="16"/>
    </row>
    <row r="42" spans="2:6" ht="43.2" x14ac:dyDescent="0.55000000000000004">
      <c r="B42" s="10" t="s">
        <v>66</v>
      </c>
      <c r="C42" s="6" t="s">
        <v>12</v>
      </c>
      <c r="D42" s="6" t="s">
        <v>12</v>
      </c>
      <c r="E42" s="4">
        <v>118.28</v>
      </c>
      <c r="F42" s="8" t="s">
        <v>36</v>
      </c>
    </row>
    <row r="43" spans="2:6" x14ac:dyDescent="0.55000000000000004">
      <c r="B43" s="19" t="s">
        <v>67</v>
      </c>
      <c r="C43" s="20"/>
      <c r="D43" s="21"/>
      <c r="E43" s="18">
        <f>E42</f>
        <v>118.28</v>
      </c>
      <c r="F43" s="16"/>
    </row>
    <row r="44" spans="2:6" ht="43.2" x14ac:dyDescent="0.55000000000000004">
      <c r="B44" s="10" t="s">
        <v>68</v>
      </c>
      <c r="C44" s="6" t="s">
        <v>12</v>
      </c>
      <c r="D44" s="6" t="s">
        <v>12</v>
      </c>
      <c r="E44" s="4">
        <v>236.55</v>
      </c>
      <c r="F44" s="8" t="s">
        <v>36</v>
      </c>
    </row>
    <row r="45" spans="2:6" x14ac:dyDescent="0.55000000000000004">
      <c r="B45" s="19" t="s">
        <v>69</v>
      </c>
      <c r="C45" s="20"/>
      <c r="D45" s="21"/>
      <c r="E45" s="18">
        <f>E44</f>
        <v>236.55</v>
      </c>
      <c r="F45" s="16"/>
    </row>
    <row r="46" spans="2:6" ht="43.2" x14ac:dyDescent="0.55000000000000004">
      <c r="B46" s="10" t="s">
        <v>70</v>
      </c>
      <c r="C46" s="6" t="s">
        <v>12</v>
      </c>
      <c r="D46" s="6" t="s">
        <v>12</v>
      </c>
      <c r="E46" s="4">
        <v>206.99</v>
      </c>
      <c r="F46" s="8" t="s">
        <v>36</v>
      </c>
    </row>
    <row r="47" spans="2:6" x14ac:dyDescent="0.55000000000000004">
      <c r="B47" s="19" t="s">
        <v>71</v>
      </c>
      <c r="C47" s="20"/>
      <c r="D47" s="21"/>
      <c r="E47" s="18">
        <f>E46</f>
        <v>206.99</v>
      </c>
      <c r="F47" s="16"/>
    </row>
    <row r="48" spans="2:6" ht="43.2" x14ac:dyDescent="0.55000000000000004">
      <c r="B48" s="10" t="s">
        <v>72</v>
      </c>
      <c r="C48" s="6" t="s">
        <v>12</v>
      </c>
      <c r="D48" s="6" t="s">
        <v>12</v>
      </c>
      <c r="E48" s="4">
        <v>206.99</v>
      </c>
      <c r="F48" s="8" t="s">
        <v>36</v>
      </c>
    </row>
    <row r="49" spans="2:6" x14ac:dyDescent="0.55000000000000004">
      <c r="B49" s="19" t="s">
        <v>73</v>
      </c>
      <c r="C49" s="20"/>
      <c r="D49" s="21"/>
      <c r="E49" s="18">
        <f>E48</f>
        <v>206.99</v>
      </c>
      <c r="F49" s="16"/>
    </row>
    <row r="50" spans="2:6" ht="43.2" x14ac:dyDescent="0.55000000000000004">
      <c r="B50" s="10" t="s">
        <v>74</v>
      </c>
      <c r="C50" s="6" t="s">
        <v>12</v>
      </c>
      <c r="D50" s="6" t="s">
        <v>12</v>
      </c>
      <c r="E50" s="4">
        <v>59.14</v>
      </c>
      <c r="F50" s="8" t="s">
        <v>36</v>
      </c>
    </row>
    <row r="51" spans="2:6" x14ac:dyDescent="0.55000000000000004">
      <c r="B51" s="19" t="s">
        <v>75</v>
      </c>
      <c r="C51" s="20"/>
      <c r="D51" s="21"/>
      <c r="E51" s="18">
        <f>E50</f>
        <v>59.14</v>
      </c>
      <c r="F51" s="16"/>
    </row>
    <row r="52" spans="2:6" ht="43.2" x14ac:dyDescent="0.55000000000000004">
      <c r="B52" s="10" t="s">
        <v>88</v>
      </c>
      <c r="C52" s="6" t="s">
        <v>12</v>
      </c>
      <c r="D52" s="6" t="s">
        <v>12</v>
      </c>
      <c r="E52" s="4">
        <v>147.85</v>
      </c>
      <c r="F52" s="8" t="s">
        <v>36</v>
      </c>
    </row>
    <row r="53" spans="2:6" x14ac:dyDescent="0.55000000000000004">
      <c r="B53" s="19" t="s">
        <v>89</v>
      </c>
      <c r="C53" s="20"/>
      <c r="D53" s="21"/>
      <c r="E53" s="18">
        <f>E52</f>
        <v>147.85</v>
      </c>
      <c r="F53" s="16"/>
    </row>
    <row r="54" spans="2:6" ht="43.2" x14ac:dyDescent="0.55000000000000004">
      <c r="B54" s="10" t="s">
        <v>90</v>
      </c>
      <c r="C54" s="6" t="s">
        <v>12</v>
      </c>
      <c r="D54" s="6" t="s">
        <v>12</v>
      </c>
      <c r="E54" s="4">
        <v>88.72</v>
      </c>
      <c r="F54" s="8" t="s">
        <v>36</v>
      </c>
    </row>
    <row r="55" spans="2:6" x14ac:dyDescent="0.55000000000000004">
      <c r="B55" s="19" t="s">
        <v>91</v>
      </c>
      <c r="C55" s="20"/>
      <c r="D55" s="21"/>
      <c r="E55" s="18">
        <f>E54</f>
        <v>88.72</v>
      </c>
      <c r="F55" s="16"/>
    </row>
    <row r="56" spans="2:6" ht="43.2" x14ac:dyDescent="0.55000000000000004">
      <c r="B56" s="10" t="s">
        <v>92</v>
      </c>
      <c r="C56" s="6" t="s">
        <v>12</v>
      </c>
      <c r="D56" s="6" t="s">
        <v>12</v>
      </c>
      <c r="E56" s="4">
        <v>266.13</v>
      </c>
      <c r="F56" s="8" t="s">
        <v>36</v>
      </c>
    </row>
    <row r="57" spans="2:6" x14ac:dyDescent="0.55000000000000004">
      <c r="B57" s="19" t="s">
        <v>93</v>
      </c>
      <c r="C57" s="20"/>
      <c r="D57" s="21"/>
      <c r="E57" s="18">
        <f>E56</f>
        <v>266.13</v>
      </c>
      <c r="F57" s="16"/>
    </row>
    <row r="58" spans="2:6" ht="43.2" x14ac:dyDescent="0.55000000000000004">
      <c r="B58" s="10" t="s">
        <v>12</v>
      </c>
      <c r="C58" s="6" t="s">
        <v>12</v>
      </c>
      <c r="D58" s="6" t="s">
        <v>12</v>
      </c>
      <c r="E58" s="4">
        <v>9105.08</v>
      </c>
      <c r="F58" s="8" t="s">
        <v>36</v>
      </c>
    </row>
    <row r="59" spans="2:6" ht="14.4" customHeight="1" x14ac:dyDescent="0.55000000000000004">
      <c r="B59" s="10" t="s">
        <v>31</v>
      </c>
      <c r="C59" s="6">
        <v>81793146560</v>
      </c>
      <c r="D59" s="6" t="s">
        <v>14</v>
      </c>
      <c r="E59" s="4">
        <v>239.8</v>
      </c>
      <c r="F59" s="8" t="s">
        <v>20</v>
      </c>
    </row>
    <row r="60" spans="2:6" x14ac:dyDescent="0.55000000000000004">
      <c r="B60" s="22" t="s">
        <v>38</v>
      </c>
      <c r="C60" s="31"/>
      <c r="D60" s="32"/>
      <c r="E60" s="17">
        <f>E59</f>
        <v>239.8</v>
      </c>
      <c r="F60" s="16"/>
    </row>
    <row r="61" spans="2:6" x14ac:dyDescent="0.55000000000000004">
      <c r="B61" s="10" t="s">
        <v>10</v>
      </c>
      <c r="C61" s="6">
        <v>85821130368</v>
      </c>
      <c r="D61" s="6" t="s">
        <v>14</v>
      </c>
      <c r="E61" s="4">
        <v>1.66</v>
      </c>
      <c r="F61" s="7" t="s">
        <v>18</v>
      </c>
    </row>
    <row r="62" spans="2:6" x14ac:dyDescent="0.55000000000000004">
      <c r="B62" s="22" t="s">
        <v>48</v>
      </c>
      <c r="C62" s="31"/>
      <c r="D62" s="32"/>
      <c r="E62" s="17">
        <f>E61</f>
        <v>1.66</v>
      </c>
      <c r="F62" s="16"/>
    </row>
    <row r="63" spans="2:6" x14ac:dyDescent="0.55000000000000004">
      <c r="B63" s="10" t="s">
        <v>94</v>
      </c>
      <c r="C63" s="9" t="s">
        <v>96</v>
      </c>
      <c r="D63" s="6" t="s">
        <v>97</v>
      </c>
      <c r="E63" s="4">
        <v>890.4</v>
      </c>
      <c r="F63" s="8" t="s">
        <v>98</v>
      </c>
    </row>
    <row r="64" spans="2:6" x14ac:dyDescent="0.55000000000000004">
      <c r="B64" s="19" t="s">
        <v>95</v>
      </c>
      <c r="C64" s="29"/>
      <c r="D64" s="30"/>
      <c r="E64" s="18">
        <f>E63</f>
        <v>890.4</v>
      </c>
      <c r="F64" s="16"/>
    </row>
    <row r="65" spans="2:6" ht="14.4" customHeight="1" x14ac:dyDescent="0.55000000000000004">
      <c r="B65" s="10" t="s">
        <v>99</v>
      </c>
      <c r="C65" s="9" t="s">
        <v>101</v>
      </c>
      <c r="D65" s="6" t="s">
        <v>102</v>
      </c>
      <c r="E65" s="4">
        <v>222.75</v>
      </c>
      <c r="F65" s="8" t="s">
        <v>80</v>
      </c>
    </row>
    <row r="66" spans="2:6" x14ac:dyDescent="0.55000000000000004">
      <c r="B66" s="19" t="s">
        <v>100</v>
      </c>
      <c r="C66" s="29"/>
      <c r="D66" s="30"/>
      <c r="E66" s="18">
        <f>E65</f>
        <v>222.75</v>
      </c>
      <c r="F66" s="16"/>
    </row>
    <row r="67" spans="2:6" ht="14.4" customHeight="1" x14ac:dyDescent="0.55000000000000004">
      <c r="B67" s="10" t="s">
        <v>103</v>
      </c>
      <c r="C67" s="9" t="s">
        <v>105</v>
      </c>
      <c r="D67" s="6" t="s">
        <v>84</v>
      </c>
      <c r="E67" s="4">
        <v>999</v>
      </c>
      <c r="F67" s="8" t="s">
        <v>81</v>
      </c>
    </row>
    <row r="68" spans="2:6" x14ac:dyDescent="0.55000000000000004">
      <c r="B68" s="19" t="s">
        <v>104</v>
      </c>
      <c r="C68" s="29"/>
      <c r="D68" s="30"/>
      <c r="E68" s="18">
        <f>E67</f>
        <v>999</v>
      </c>
      <c r="F68" s="16"/>
    </row>
    <row r="69" spans="2:6" ht="28.8" customHeight="1" x14ac:dyDescent="0.55000000000000004">
      <c r="B69" s="10" t="s">
        <v>62</v>
      </c>
      <c r="C69" s="9" t="s">
        <v>64</v>
      </c>
      <c r="D69" s="6" t="s">
        <v>63</v>
      </c>
      <c r="E69" s="4">
        <v>38.35</v>
      </c>
      <c r="F69" s="7" t="s">
        <v>61</v>
      </c>
    </row>
    <row r="70" spans="2:6" x14ac:dyDescent="0.55000000000000004">
      <c r="B70" s="19" t="s">
        <v>65</v>
      </c>
      <c r="C70" s="29"/>
      <c r="D70" s="30"/>
      <c r="E70" s="18">
        <f>E69</f>
        <v>38.35</v>
      </c>
      <c r="F70" s="16"/>
    </row>
    <row r="71" spans="2:6" x14ac:dyDescent="0.55000000000000004">
      <c r="B71" s="10" t="s">
        <v>106</v>
      </c>
      <c r="C71" s="9" t="s">
        <v>108</v>
      </c>
      <c r="D71" s="6" t="s">
        <v>15</v>
      </c>
      <c r="E71" s="4">
        <v>819</v>
      </c>
      <c r="F71" s="8" t="s">
        <v>80</v>
      </c>
    </row>
    <row r="72" spans="2:6" x14ac:dyDescent="0.55000000000000004">
      <c r="B72" s="19" t="s">
        <v>107</v>
      </c>
      <c r="C72" s="29"/>
      <c r="D72" s="30"/>
      <c r="E72" s="18">
        <f>E71</f>
        <v>819</v>
      </c>
      <c r="F72" s="16"/>
    </row>
    <row r="73" spans="2:6" ht="36" customHeight="1" x14ac:dyDescent="0.55000000000000004">
      <c r="B73" s="10" t="s">
        <v>83</v>
      </c>
      <c r="C73" s="9" t="s">
        <v>12</v>
      </c>
      <c r="D73" s="6" t="s">
        <v>15</v>
      </c>
      <c r="E73" s="4">
        <v>800</v>
      </c>
      <c r="F73" s="8" t="s">
        <v>22</v>
      </c>
    </row>
    <row r="74" spans="2:6" x14ac:dyDescent="0.55000000000000004">
      <c r="B74" s="19" t="s">
        <v>82</v>
      </c>
      <c r="C74" s="29"/>
      <c r="D74" s="30"/>
      <c r="E74" s="18">
        <f>E73</f>
        <v>800</v>
      </c>
      <c r="F74" s="16"/>
    </row>
    <row r="75" spans="2:6" ht="33.9" customHeight="1" x14ac:dyDescent="0.55000000000000004">
      <c r="B75" s="10" t="s">
        <v>85</v>
      </c>
      <c r="C75" s="9" t="s">
        <v>87</v>
      </c>
      <c r="D75" s="6" t="s">
        <v>14</v>
      </c>
      <c r="E75" s="4">
        <v>792.14</v>
      </c>
      <c r="F75" s="8" t="s">
        <v>22</v>
      </c>
    </row>
    <row r="76" spans="2:6" x14ac:dyDescent="0.55000000000000004">
      <c r="B76" s="19" t="s">
        <v>86</v>
      </c>
      <c r="C76" s="29"/>
      <c r="D76" s="30"/>
      <c r="E76" s="18">
        <f>E75</f>
        <v>792.14</v>
      </c>
      <c r="F76" s="16"/>
    </row>
    <row r="77" spans="2:6" ht="14.4" customHeight="1" x14ac:dyDescent="0.55000000000000004">
      <c r="B77" s="10" t="s">
        <v>109</v>
      </c>
      <c r="C77" s="9" t="s">
        <v>111</v>
      </c>
      <c r="D77" s="6" t="s">
        <v>15</v>
      </c>
      <c r="E77" s="4">
        <v>453.99</v>
      </c>
      <c r="F77" s="8" t="s">
        <v>54</v>
      </c>
    </row>
    <row r="78" spans="2:6" x14ac:dyDescent="0.55000000000000004">
      <c r="B78" s="19" t="s">
        <v>110</v>
      </c>
      <c r="C78" s="29"/>
      <c r="D78" s="30"/>
      <c r="E78" s="18">
        <f>E77</f>
        <v>453.99</v>
      </c>
      <c r="F78" s="16"/>
    </row>
    <row r="79" spans="2:6" ht="14.4" customHeight="1" x14ac:dyDescent="0.55000000000000004">
      <c r="B79" s="10" t="s">
        <v>112</v>
      </c>
      <c r="C79" s="9" t="s">
        <v>113</v>
      </c>
      <c r="D79" s="6" t="s">
        <v>114</v>
      </c>
      <c r="E79" s="4">
        <v>1700</v>
      </c>
      <c r="F79" s="8" t="s">
        <v>98</v>
      </c>
    </row>
    <row r="80" spans="2:6" x14ac:dyDescent="0.55000000000000004">
      <c r="B80" s="19" t="s">
        <v>115</v>
      </c>
      <c r="C80" s="29"/>
      <c r="D80" s="30"/>
      <c r="E80" s="18">
        <f>E79</f>
        <v>1700</v>
      </c>
      <c r="F80" s="16"/>
    </row>
    <row r="81" spans="2:6" ht="14.4" customHeight="1" x14ac:dyDescent="0.55000000000000004">
      <c r="B81" s="10" t="s">
        <v>116</v>
      </c>
      <c r="C81" s="9" t="s">
        <v>117</v>
      </c>
      <c r="D81" s="6" t="s">
        <v>15</v>
      </c>
      <c r="E81" s="4">
        <v>168</v>
      </c>
      <c r="F81" s="8" t="s">
        <v>20</v>
      </c>
    </row>
    <row r="82" spans="2:6" x14ac:dyDescent="0.55000000000000004">
      <c r="B82" s="19" t="s">
        <v>118</v>
      </c>
      <c r="C82" s="29"/>
      <c r="D82" s="30"/>
      <c r="E82" s="18">
        <f>E81</f>
        <v>168</v>
      </c>
      <c r="F82" s="16"/>
    </row>
    <row r="83" spans="2:6" ht="31.2" customHeight="1" x14ac:dyDescent="0.55000000000000004">
      <c r="B83" s="10" t="s">
        <v>119</v>
      </c>
      <c r="C83" s="9" t="s">
        <v>12</v>
      </c>
      <c r="D83" s="6" t="s">
        <v>14</v>
      </c>
      <c r="E83" s="4">
        <v>503.84</v>
      </c>
      <c r="F83" s="7" t="s">
        <v>61</v>
      </c>
    </row>
    <row r="84" spans="2:6" x14ac:dyDescent="0.55000000000000004">
      <c r="B84" s="19" t="s">
        <v>120</v>
      </c>
      <c r="C84" s="29"/>
      <c r="D84" s="30"/>
      <c r="E84" s="18">
        <f>E83</f>
        <v>503.84</v>
      </c>
      <c r="F84" s="16"/>
    </row>
    <row r="85" spans="2:6" ht="30" customHeight="1" x14ac:dyDescent="0.55000000000000004">
      <c r="B85" s="10" t="s">
        <v>121</v>
      </c>
      <c r="C85" s="9" t="s">
        <v>12</v>
      </c>
      <c r="D85" s="6" t="s">
        <v>16</v>
      </c>
      <c r="E85" s="4">
        <v>2051.23</v>
      </c>
      <c r="F85" s="7" t="s">
        <v>61</v>
      </c>
    </row>
    <row r="86" spans="2:6" x14ac:dyDescent="0.55000000000000004">
      <c r="B86" s="19" t="s">
        <v>122</v>
      </c>
      <c r="C86" s="29"/>
      <c r="D86" s="30"/>
      <c r="E86" s="18">
        <f>E85</f>
        <v>2051.23</v>
      </c>
      <c r="F86" s="16"/>
    </row>
    <row r="87" spans="2:6" ht="28.8" x14ac:dyDescent="0.55000000000000004">
      <c r="B87" s="10" t="s">
        <v>123</v>
      </c>
      <c r="C87" s="9" t="s">
        <v>125</v>
      </c>
      <c r="D87" s="6" t="s">
        <v>16</v>
      </c>
      <c r="E87" s="4">
        <v>312.5</v>
      </c>
      <c r="F87" s="8" t="s">
        <v>126</v>
      </c>
    </row>
    <row r="88" spans="2:6" x14ac:dyDescent="0.55000000000000004">
      <c r="B88" s="19" t="s">
        <v>124</v>
      </c>
      <c r="C88" s="29"/>
      <c r="D88" s="30"/>
      <c r="E88" s="18">
        <f>E87</f>
        <v>312.5</v>
      </c>
      <c r="F88" s="16"/>
    </row>
    <row r="89" spans="2:6" ht="43.2" x14ac:dyDescent="0.55000000000000004">
      <c r="B89" s="10" t="s">
        <v>11</v>
      </c>
      <c r="C89" s="6">
        <v>16912997621</v>
      </c>
      <c r="D89" s="6" t="s">
        <v>15</v>
      </c>
      <c r="E89" s="4">
        <v>11.12</v>
      </c>
      <c r="F89" s="7" t="s">
        <v>19</v>
      </c>
    </row>
    <row r="90" spans="2:6" ht="14.7" thickBot="1" x14ac:dyDescent="0.6">
      <c r="B90" s="26" t="s">
        <v>47</v>
      </c>
      <c r="C90" s="27"/>
      <c r="D90" s="28"/>
      <c r="E90" s="17">
        <f>E89</f>
        <v>11.12</v>
      </c>
      <c r="F90" s="16"/>
    </row>
    <row r="91" spans="2:6" ht="14.7" thickBot="1" x14ac:dyDescent="0.6">
      <c r="B91" s="23" t="s">
        <v>129</v>
      </c>
      <c r="C91" s="24"/>
      <c r="D91" s="25"/>
      <c r="E91" s="11">
        <f>E9+E10+E11+E12+E13+E14+E16+E18+E22+E23+E25+E27+E29+E31+E33+E35+E37+E41+E58+E60+E62+E90+E39+E20+E70+E68+E64+E66+E51+E49+E47+E45+E43+E72+E74+E78+E76+E80+E88+E86+E84+E82+E57+E55+E53</f>
        <v>66871.340000000011</v>
      </c>
      <c r="F91" s="1"/>
    </row>
  </sheetData>
  <mergeCells count="39">
    <mergeCell ref="B91:D91"/>
    <mergeCell ref="B74:D74"/>
    <mergeCell ref="B70:D70"/>
    <mergeCell ref="B62:D62"/>
    <mergeCell ref="B60:D60"/>
    <mergeCell ref="B82:D82"/>
    <mergeCell ref="B84:D84"/>
    <mergeCell ref="B86:D86"/>
    <mergeCell ref="B88:D88"/>
    <mergeCell ref="B9:D9"/>
    <mergeCell ref="B18:D18"/>
    <mergeCell ref="B25:D25"/>
    <mergeCell ref="B27:D27"/>
    <mergeCell ref="B29:D29"/>
    <mergeCell ref="B22:D22"/>
    <mergeCell ref="B31:D31"/>
    <mergeCell ref="B16:D16"/>
    <mergeCell ref="B20:D20"/>
    <mergeCell ref="B43:D43"/>
    <mergeCell ref="B45:D45"/>
    <mergeCell ref="B90:D90"/>
    <mergeCell ref="B41:D41"/>
    <mergeCell ref="B39:D39"/>
    <mergeCell ref="B64:D64"/>
    <mergeCell ref="B66:D66"/>
    <mergeCell ref="B68:D68"/>
    <mergeCell ref="B47:D47"/>
    <mergeCell ref="B49:D49"/>
    <mergeCell ref="B51:D51"/>
    <mergeCell ref="B72:D72"/>
    <mergeCell ref="B53:D53"/>
    <mergeCell ref="B55:D55"/>
    <mergeCell ref="B57:D57"/>
    <mergeCell ref="B76:D76"/>
    <mergeCell ref="B78:D78"/>
    <mergeCell ref="B80:D80"/>
    <mergeCell ref="B33:D33"/>
    <mergeCell ref="B35:D35"/>
    <mergeCell ref="B37:D37"/>
  </mergeCells>
  <phoneticPr fontId="5" type="noConversion"/>
  <pageMargins left="0.7" right="0.7" top="0.75" bottom="0.75" header="0.3" footer="0.3"/>
  <ignoredErrors>
    <ignoredError sqref="C14 C21 C19 C75 C63 C65 C67 C71 C77 C79 C81 C8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Melita Strazicic</dc:creator>
  <cp:lastModifiedBy>Melita Strazicic</cp:lastModifiedBy>
  <dcterms:created xsi:type="dcterms:W3CDTF">2024-02-19T17:16:06Z</dcterms:created>
  <dcterms:modified xsi:type="dcterms:W3CDTF">2024-11-20T10:12:56Z</dcterms:modified>
</cp:coreProperties>
</file>