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4BD39894-78C8-4EEC-AB80-14D163308FEA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E73" i="1"/>
  <c r="E71" i="1"/>
  <c r="E69" i="1"/>
  <c r="E67" i="1"/>
  <c r="E65" i="1"/>
  <c r="E63" i="1"/>
  <c r="E61" i="1"/>
  <c r="E59" i="1"/>
  <c r="E57" i="1"/>
  <c r="E55" i="1"/>
  <c r="E17" i="1"/>
  <c r="E28" i="1"/>
  <c r="E108" i="1"/>
  <c r="E104" i="1"/>
  <c r="E106" i="1"/>
  <c r="E102" i="1"/>
  <c r="E100" i="1"/>
  <c r="E98" i="1"/>
  <c r="E96" i="1"/>
  <c r="E94" i="1"/>
  <c r="E92" i="1"/>
  <c r="E90" i="1"/>
  <c r="E88" i="1"/>
  <c r="E86" i="1"/>
  <c r="E51" i="1"/>
  <c r="E25" i="1"/>
  <c r="E30" i="1"/>
  <c r="E23" i="1"/>
  <c r="E21" i="1"/>
  <c r="E19" i="1"/>
  <c r="E43" i="1"/>
  <c r="E32" i="1"/>
  <c r="E78" i="1"/>
  <c r="E80" i="1"/>
  <c r="E82" i="1"/>
  <c r="E84" i="1"/>
  <c r="E110" i="1"/>
  <c r="E76" i="1"/>
  <c r="E53" i="1"/>
  <c r="E49" i="1"/>
  <c r="E47" i="1"/>
  <c r="E45" i="1"/>
  <c r="E41" i="1"/>
  <c r="E39" i="1"/>
  <c r="E37" i="1"/>
  <c r="E34" i="1"/>
  <c r="E15" i="1"/>
  <c r="E8" i="1"/>
</calcChain>
</file>

<file path=xl/sharedStrings.xml><?xml version="1.0" encoding="utf-8"?>
<sst xmlns="http://schemas.openxmlformats.org/spreadsheetml/2006/main" count="266" uniqueCount="147">
  <si>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</si>
  <si>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</si>
  <si>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</si>
  <si>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</si>
  <si>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</si>
  <si>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</si>
  <si>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</si>
  <si>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</si>
  <si>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</si>
  <si>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</si>
  <si>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</si>
  <si>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</si>
  <si>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</si>
  <si>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</si>
  <si>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</si>
  <si>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</si>
  <si>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</si>
  <si>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</si>
  <si>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</si>
  <si>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</si>
  <si>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</si>
  <si>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</si>
  <si>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</si>
  <si>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</si>
  <si>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</si>
  <si>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</si>
  <si>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</si>
  <si>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</si>
  <si>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</si>
  <si>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</si>
  <si>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</si>
  <si>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</si>
  <si>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</si>
  <si>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</si>
  <si>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</si>
  <si>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</si>
  <si>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</si>
  <si>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</si>
  <si>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</si>
  <si>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</si>
  <si>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</si>
  <si>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</si>
  <si>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</si>
  <si>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</si>
  <si>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</si>
  <si>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</si>
  <si>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</si>
  <si>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</si>
  <si>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</si>
  <si>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</si>
  <si>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HEP-OPSKRBA D.O.O.</t>
  </si>
  <si>
    <t>UKUPNO  FINANCIJSKA AGENCIJA</t>
  </si>
  <si>
    <t>UKUPNO VODOVOD DUBROVNIK d.o.o.</t>
  </si>
  <si>
    <t>VODOVOD DUBROVNIK d.o.o.</t>
  </si>
  <si>
    <t>00862047577</t>
  </si>
  <si>
    <t>UKUPNO DUBROVAČKI VJESNIK d.o.o.</t>
  </si>
  <si>
    <t>3299 - OSTALI NESPOMENUTI RASHODI POSLOVANJA</t>
  </si>
  <si>
    <t>CAPUT MARTA</t>
  </si>
  <si>
    <t>UKUPNO CAPUT MARTA</t>
  </si>
  <si>
    <t>3232 - USLUGE TEKUĆEG I INVESTICIJSKOG ODRŽAVANJA</t>
  </si>
  <si>
    <t>3293 - REPREZENTACIJA</t>
  </si>
  <si>
    <t>3221 - UREDSKI MATERIJAL I OSTALI MATERIJALNI RASHODI</t>
  </si>
  <si>
    <t>PERFECTUM d.o.o.</t>
  </si>
  <si>
    <t>UKUPNO PERFECTUM d.o.o.</t>
  </si>
  <si>
    <t>93155201521</t>
  </si>
  <si>
    <t>X MEDIA, VL. VJEKOSLAV BAČIĆ</t>
  </si>
  <si>
    <t>UKUPNO X MEDIA, VL. VJEKOSLAV BAČIĆ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</si>
  <si>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</si>
  <si>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</si>
  <si>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</si>
  <si>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</si>
  <si>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</si>
  <si>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</si>
  <si>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DUBROVAČKI VJESNIK d.o.o.</t>
  </si>
  <si>
    <t>HRVATSKO DRUŠTVO SKLADATELJA</t>
  </si>
  <si>
    <t>UKUPNO HRVATSKO DRUŠTVO SKLADATELJA</t>
  </si>
  <si>
    <t>56668956985</t>
  </si>
  <si>
    <t>INFORMACIJA O TROŠENJU SREDSTAVA ZA LIPANJ 2024. GODINE</t>
  </si>
  <si>
    <t>UKUPNO ZA LIPANJ 2024.</t>
  </si>
  <si>
    <t>SINGULI d.o.o.</t>
  </si>
  <si>
    <t>83623900850</t>
  </si>
  <si>
    <t>UKUPNO SINGULI d.o.o.</t>
  </si>
  <si>
    <t>FRIGO SERVIS d.o.o.</t>
  </si>
  <si>
    <t>UKUPNO FRIGO SERVIS d.o.o.</t>
  </si>
  <si>
    <t>18267619184</t>
  </si>
  <si>
    <t>3233 - USLUGE PROMIDŽBE I INFORMIRANJA</t>
  </si>
  <si>
    <t>POMPA, OBRT ZA PROMIDŽBU, VL. MARIJANA NJIRIĆ</t>
  </si>
  <si>
    <t>DEŠA PRO d.o.o.</t>
  </si>
  <si>
    <t>UKUPNO  DEŠA PRO d.o.o.</t>
  </si>
  <si>
    <t>ATLANT PUTNIČKA AGENCIJA d.o.o.</t>
  </si>
  <si>
    <t>UKUPNO  ATLANT PUTNIČKA AGENCIJA d.o.o.</t>
  </si>
  <si>
    <t>3241 - NAKNADE TROŠKOVA OSOBAMA IZVAN RADNOG ODNOSA</t>
  </si>
  <si>
    <t>POLIKLINIKA GLAVIĆ</t>
  </si>
  <si>
    <t>UKUPNO  POLIKLINIKA GLAVIĆ</t>
  </si>
  <si>
    <t>3236 - ZDRAVSTVENE I VETERINARSKE USLUGE</t>
  </si>
  <si>
    <t>ŽICE, OBRT ZA PROIZVODNJU ŽICA I USLUGE, VL. MATIJA FRANIĆ</t>
  </si>
  <si>
    <t>KOPRIVNICA</t>
  </si>
  <si>
    <t>UKUPNO  ŽICE, OBRT ZA PROIZVODNJU ŽICA I USLUGE, VL. MATIJA FRANIĆ</t>
  </si>
  <si>
    <t>RADULOVIĆ d.o.o.</t>
  </si>
  <si>
    <t>UKUPNO  RADULOVIĆ d.o.o.</t>
  </si>
  <si>
    <t>DUBROVNIK STEP BY STEP, VL. IVONA BUŠIĆ</t>
  </si>
  <si>
    <t>UKUPNO  DUBROVNIK STEP BY STEP, VL. IVONA BUŠIĆ</t>
  </si>
  <si>
    <t>SINIŠA LEOPOLD</t>
  </si>
  <si>
    <t>VJEKOSLAV MARTINIĆ</t>
  </si>
  <si>
    <t>UKUPNO SINIŠA LEOPOLD</t>
  </si>
  <si>
    <t>UKUPNO VJEKOSLAV MARTINIĆ</t>
  </si>
  <si>
    <t>PEVEX d.d.</t>
  </si>
  <si>
    <t>UKUPNO PEVEX d.d.</t>
  </si>
  <si>
    <t>73660371074</t>
  </si>
  <si>
    <t>SESVETE</t>
  </si>
  <si>
    <t>LJEKARNA ČEBULC</t>
  </si>
  <si>
    <t>UKUPNO LJEKRANA ČEBULC</t>
  </si>
  <si>
    <t>42593340245</t>
  </si>
  <si>
    <t>U.O. LA LUNA, VL. MIHO FJOROVIĆ</t>
  </si>
  <si>
    <t>DM DROGERIE MARKT D.D.</t>
  </si>
  <si>
    <t>94124811986</t>
  </si>
  <si>
    <t>META PLATFORMS IRELAND LIMITED</t>
  </si>
  <si>
    <t>DUBLIN, IRSKA</t>
  </si>
  <si>
    <t>IE9692928F</t>
  </si>
  <si>
    <t>UKUPNO U.O. LA LUNA</t>
  </si>
  <si>
    <t>UKUPNO DM DROGERIE MARKT d.d.</t>
  </si>
  <si>
    <t>UKUPNO META PLATFORMS IRELAND LIMITED</t>
  </si>
  <si>
    <t>LES NOUVELLES EDITIONS DE LUNIVERSITE</t>
  </si>
  <si>
    <t>PARIZ, FRANCUSKA</t>
  </si>
  <si>
    <t>FR52309769966</t>
  </si>
  <si>
    <t>UKUPNO POMPA</t>
  </si>
  <si>
    <t>ORŠULIĆ MARTIN</t>
  </si>
  <si>
    <t>UKUPNO ORŠULIĆ MARTIN</t>
  </si>
  <si>
    <t>ROŽANKOVIĆ LOVRO</t>
  </si>
  <si>
    <t>UKUPNO ROŽANKOVIĆ LOVRO</t>
  </si>
  <si>
    <t>TOMAŠIĆ LUCIJA</t>
  </si>
  <si>
    <t>UKUPNO TOMAŠIĆ LUCIJA</t>
  </si>
  <si>
    <t>MILIĆ PETAR</t>
  </si>
  <si>
    <t>UKUPNO MILIĆ PETAR</t>
  </si>
  <si>
    <t>ĆORAK VEDRAN</t>
  </si>
  <si>
    <t>UKUPNO ĆORAK VEDRAN</t>
  </si>
  <si>
    <t>LAZAREVIĆ NIKOLA</t>
  </si>
  <si>
    <t>UKUPNO LAZAREVIĆ NIKOLA</t>
  </si>
  <si>
    <t>LIMOV NIKA</t>
  </si>
  <si>
    <t>UKUPNO LIMOV NIKA</t>
  </si>
  <si>
    <t>ILIĆ MARKO</t>
  </si>
  <si>
    <t>UKUPNO ILIĆ MARKO</t>
  </si>
  <si>
    <t>SULIĆ IVAN</t>
  </si>
  <si>
    <t>UKUPNO SULIĆ IVAN</t>
  </si>
  <si>
    <t>MIČETA GORAN</t>
  </si>
  <si>
    <t>UKUPNO MIČETA GORAN</t>
  </si>
  <si>
    <t>UKUPNO LES NOUVELLES EDITIONS DE LUNIVERSITE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</si>
</sst>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111"/>
  <sheetViews>
    <sheetView tabSelected="1" topLeftCell="A97" workbookViewId="0">
      <selection activeCell="D113" sqref="D113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34</v>
      </c>
    </row>
    <row r="3" spans="2:6" ht="32.4" customHeight="1" x14ac:dyDescent="0.55000000000000004"/>
    <row r="4" spans="2:6" ht="18.3" x14ac:dyDescent="0.55000000000000004">
      <c r="B4" s="2" t="s">
        <v>77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14</v>
      </c>
      <c r="E7" s="4">
        <v>98.74</v>
      </c>
      <c r="F7" s="5" t="s">
        <v>18</v>
      </c>
    </row>
    <row r="8" spans="2:6" ht="12.6" customHeight="1" x14ac:dyDescent="0.55000000000000004">
      <c r="B8" s="22" t="s">
        <v>41</v>
      </c>
      <c r="C8" s="20"/>
      <c r="D8" s="21"/>
      <c r="E8" s="18">
        <f>E7</f>
        <v>98.74</v>
      </c>
      <c r="F8" s="16"/>
    </row>
    <row r="9" spans="2:6" ht="28.8" customHeight="1" x14ac:dyDescent="0.55000000000000004">
      <c r="B9" s="10" t="s">
        <v>13</v>
      </c>
      <c r="C9" s="6" t="s">
        <v>13</v>
      </c>
      <c r="D9" s="6" t="s">
        <v>13</v>
      </c>
      <c r="E9" s="4">
        <v>27798.36</v>
      </c>
      <c r="F9" s="8" t="s">
        <v>28</v>
      </c>
    </row>
    <row r="10" spans="2:6" ht="26.4" customHeight="1" x14ac:dyDescent="0.55000000000000004">
      <c r="B10" s="10" t="s">
        <v>13</v>
      </c>
      <c r="C10" s="6" t="s">
        <v>13</v>
      </c>
      <c r="D10" s="6" t="s">
        <v>13</v>
      </c>
      <c r="E10" s="4">
        <v>1900</v>
      </c>
      <c r="F10" s="8" t="s">
        <v>27</v>
      </c>
    </row>
    <row r="11" spans="2:6" ht="28.2" customHeight="1" x14ac:dyDescent="0.55000000000000004">
      <c r="B11" s="10" t="s">
        <v>13</v>
      </c>
      <c r="C11" s="6" t="s">
        <v>13</v>
      </c>
      <c r="D11" s="6" t="s">
        <v>13</v>
      </c>
      <c r="E11" s="4">
        <v>1221</v>
      </c>
      <c r="F11" s="8" t="s">
        <v>29</v>
      </c>
    </row>
    <row r="12" spans="2:6" ht="26.4" customHeight="1" x14ac:dyDescent="0.55000000000000004">
      <c r="B12" s="10" t="s">
        <v>13</v>
      </c>
      <c r="C12" s="6" t="s">
        <v>13</v>
      </c>
      <c r="D12" s="6" t="s">
        <v>13</v>
      </c>
      <c r="E12" s="4">
        <v>398.17</v>
      </c>
      <c r="F12" s="8" t="s">
        <v>35</v>
      </c>
    </row>
    <row r="13" spans="2:6" ht="28.8" x14ac:dyDescent="0.55000000000000004">
      <c r="B13" s="10" t="s">
        <v>31</v>
      </c>
      <c r="C13" s="9" t="s">
        <v>32</v>
      </c>
      <c r="D13" s="6" t="s">
        <v>15</v>
      </c>
      <c r="E13" s="4">
        <v>4586.74</v>
      </c>
      <c r="F13" s="8" t="s">
        <v>30</v>
      </c>
    </row>
    <row r="14" spans="2:6" ht="28.8" x14ac:dyDescent="0.55000000000000004">
      <c r="B14" s="10" t="s">
        <v>6</v>
      </c>
      <c r="C14" s="6">
        <v>10170397818</v>
      </c>
      <c r="D14" s="6" t="s">
        <v>16</v>
      </c>
      <c r="E14" s="4">
        <v>580.66</v>
      </c>
      <c r="F14" s="8" t="s">
        <v>23</v>
      </c>
    </row>
    <row r="15" spans="2:6" ht="13.2" customHeight="1" x14ac:dyDescent="0.55000000000000004">
      <c r="B15" s="22" t="s">
        <v>42</v>
      </c>
      <c r="C15" s="20"/>
      <c r="D15" s="21"/>
      <c r="E15" s="18">
        <f>E14</f>
        <v>580.66</v>
      </c>
      <c r="F15" s="16"/>
    </row>
    <row r="16" spans="2:6" ht="43.2" x14ac:dyDescent="0.55000000000000004">
      <c r="B16" s="10" t="s">
        <v>8</v>
      </c>
      <c r="C16" s="6">
        <v>52981606243</v>
      </c>
      <c r="D16" s="6" t="s">
        <v>16</v>
      </c>
      <c r="E16" s="4">
        <v>119.45</v>
      </c>
      <c r="F16" s="7" t="s">
        <v>19</v>
      </c>
    </row>
    <row r="17" spans="2:6" ht="13.8" customHeight="1" x14ac:dyDescent="0.55000000000000004">
      <c r="B17" s="22" t="s">
        <v>43</v>
      </c>
      <c r="C17" s="20"/>
      <c r="D17" s="21"/>
      <c r="E17" s="18">
        <f>E16</f>
        <v>119.45</v>
      </c>
      <c r="F17" s="16"/>
    </row>
    <row r="18" spans="2:6" ht="13.2" customHeight="1" x14ac:dyDescent="0.55000000000000004">
      <c r="B18" s="10" t="s">
        <v>79</v>
      </c>
      <c r="C18" s="9" t="s">
        <v>80</v>
      </c>
      <c r="D18" s="6" t="s">
        <v>15</v>
      </c>
      <c r="E18" s="4">
        <v>160</v>
      </c>
      <c r="F18" s="8" t="s">
        <v>59</v>
      </c>
    </row>
    <row r="19" spans="2:6" x14ac:dyDescent="0.55000000000000004">
      <c r="B19" s="19" t="s">
        <v>81</v>
      </c>
      <c r="C19" s="20"/>
      <c r="D19" s="21"/>
      <c r="E19" s="18">
        <f>E18</f>
        <v>160</v>
      </c>
      <c r="F19" s="16"/>
    </row>
    <row r="20" spans="2:6" ht="28.8" x14ac:dyDescent="0.55000000000000004">
      <c r="B20" s="10" t="s">
        <v>82</v>
      </c>
      <c r="C20" s="9" t="s">
        <v>84</v>
      </c>
      <c r="D20" s="6" t="s">
        <v>17</v>
      </c>
      <c r="E20" s="4">
        <v>350</v>
      </c>
      <c r="F20" s="8" t="s">
        <v>59</v>
      </c>
    </row>
    <row r="21" spans="2:6" ht="25.2" customHeight="1" x14ac:dyDescent="0.55000000000000004">
      <c r="B21" s="19" t="s">
        <v>83</v>
      </c>
      <c r="C21" s="20"/>
      <c r="D21" s="21"/>
      <c r="E21" s="18">
        <f>E20</f>
        <v>350</v>
      </c>
      <c r="F21" s="16"/>
    </row>
    <row r="22" spans="2:6" ht="13.2" customHeight="1" x14ac:dyDescent="0.55000000000000004">
      <c r="B22" s="10" t="s">
        <v>62</v>
      </c>
      <c r="C22" s="9" t="s">
        <v>64</v>
      </c>
      <c r="D22" s="6" t="s">
        <v>16</v>
      </c>
      <c r="E22" s="4">
        <v>553.13</v>
      </c>
      <c r="F22" s="8" t="s">
        <v>61</v>
      </c>
    </row>
    <row r="23" spans="2:6" ht="26.4" customHeight="1" x14ac:dyDescent="0.55000000000000004">
      <c r="B23" s="19" t="s">
        <v>63</v>
      </c>
      <c r="C23" s="20"/>
      <c r="D23" s="21"/>
      <c r="E23" s="18">
        <f>E22</f>
        <v>553.13</v>
      </c>
      <c r="F23" s="16"/>
    </row>
    <row r="24" spans="2:6" ht="46.8" customHeight="1" x14ac:dyDescent="0.55000000000000004">
      <c r="B24" s="10" t="s">
        <v>86</v>
      </c>
      <c r="C24" s="9" t="s">
        <v>13</v>
      </c>
      <c r="D24" s="6" t="s">
        <v>16</v>
      </c>
      <c r="E24" s="4">
        <v>350</v>
      </c>
      <c r="F24" s="7" t="s">
        <v>85</v>
      </c>
    </row>
    <row r="25" spans="2:6" ht="16.5" customHeight="1" x14ac:dyDescent="0.55000000000000004">
      <c r="B25" s="19" t="s">
        <v>125</v>
      </c>
      <c r="C25" s="20"/>
      <c r="D25" s="21"/>
      <c r="E25" s="18">
        <f>E24</f>
        <v>350</v>
      </c>
      <c r="F25" s="16"/>
    </row>
    <row r="26" spans="2:6" ht="33.299999999999997" customHeight="1" x14ac:dyDescent="0.55000000000000004">
      <c r="B26" s="10" t="s">
        <v>65</v>
      </c>
      <c r="C26" s="9" t="s">
        <v>13</v>
      </c>
      <c r="D26" s="6" t="s">
        <v>16</v>
      </c>
      <c r="E26" s="4">
        <v>312.5</v>
      </c>
      <c r="F26" s="7" t="s">
        <v>85</v>
      </c>
    </row>
    <row r="27" spans="2:6" ht="31.2" customHeight="1" x14ac:dyDescent="0.55000000000000004">
      <c r="B27" s="10" t="s">
        <v>65</v>
      </c>
      <c r="C27" s="9" t="s">
        <v>13</v>
      </c>
      <c r="D27" s="6" t="s">
        <v>16</v>
      </c>
      <c r="E27" s="4">
        <v>250</v>
      </c>
      <c r="F27" s="7" t="s">
        <v>19</v>
      </c>
    </row>
    <row r="28" spans="2:6" ht="29.7" customHeight="1" x14ac:dyDescent="0.55000000000000004">
      <c r="B28" s="19" t="s">
        <v>66</v>
      </c>
      <c r="C28" s="20"/>
      <c r="D28" s="21"/>
      <c r="E28" s="18">
        <f>E27+E26</f>
        <v>562.5</v>
      </c>
      <c r="F28" s="16"/>
    </row>
    <row r="29" spans="2:6" ht="27" customHeight="1" x14ac:dyDescent="0.55000000000000004">
      <c r="B29" s="10" t="s">
        <v>74</v>
      </c>
      <c r="C29" s="9" t="s">
        <v>76</v>
      </c>
      <c r="D29" s="6" t="s">
        <v>15</v>
      </c>
      <c r="E29" s="4">
        <v>1635.32</v>
      </c>
      <c r="F29" s="7" t="s">
        <v>24</v>
      </c>
    </row>
    <row r="30" spans="2:6" ht="30.3" customHeight="1" x14ac:dyDescent="0.55000000000000004">
      <c r="B30" s="19" t="s">
        <v>75</v>
      </c>
      <c r="C30" s="20"/>
      <c r="D30" s="21"/>
      <c r="E30" s="18">
        <f>E29</f>
        <v>1635.32</v>
      </c>
      <c r="F30" s="16"/>
    </row>
    <row r="31" spans="2:6" ht="28.2" customHeight="1" x14ac:dyDescent="0.55000000000000004">
      <c r="B31" s="10" t="s">
        <v>53</v>
      </c>
      <c r="C31" s="9" t="s">
        <v>54</v>
      </c>
      <c r="D31" s="6" t="s">
        <v>16</v>
      </c>
      <c r="E31" s="4">
        <v>84.62</v>
      </c>
      <c r="F31" s="7" t="s">
        <v>20</v>
      </c>
    </row>
    <row r="32" spans="2:6" ht="30.6" customHeight="1" x14ac:dyDescent="0.55000000000000004">
      <c r="B32" s="19" t="s">
        <v>52</v>
      </c>
      <c r="C32" s="20"/>
      <c r="D32" s="21"/>
      <c r="E32" s="18">
        <f>E31</f>
        <v>84.62</v>
      </c>
      <c r="F32" s="16"/>
    </row>
    <row r="33" spans="2:6" ht="28.8" x14ac:dyDescent="0.55000000000000004">
      <c r="B33" s="10" t="s">
        <v>73</v>
      </c>
      <c r="C33" s="6">
        <v>71342575080</v>
      </c>
      <c r="D33" s="6" t="s">
        <v>16</v>
      </c>
      <c r="E33" s="4">
        <v>36.5</v>
      </c>
      <c r="F33" s="8" t="s">
        <v>56</v>
      </c>
    </row>
    <row r="34" spans="2:6" x14ac:dyDescent="0.55000000000000004">
      <c r="B34" s="19" t="s">
        <v>55</v>
      </c>
      <c r="C34" s="20"/>
      <c r="D34" s="21"/>
      <c r="E34" s="18">
        <f>E33</f>
        <v>36.5</v>
      </c>
      <c r="F34" s="16"/>
    </row>
    <row r="35" spans="2:6" ht="57.6" x14ac:dyDescent="0.55000000000000004">
      <c r="B35" s="10" t="s">
        <v>13</v>
      </c>
      <c r="C35" s="6" t="s">
        <v>13</v>
      </c>
      <c r="D35" s="6" t="s">
        <v>13</v>
      </c>
      <c r="E35" s="4">
        <v>595.71</v>
      </c>
      <c r="F35" s="8" t="s">
        <v>39</v>
      </c>
    </row>
    <row r="36" spans="2:6" ht="28.8" x14ac:dyDescent="0.55000000000000004">
      <c r="B36" s="10" t="s">
        <v>7</v>
      </c>
      <c r="C36" s="6">
        <v>38152213074</v>
      </c>
      <c r="D36" s="6" t="s">
        <v>17</v>
      </c>
      <c r="E36" s="4">
        <v>65.14</v>
      </c>
      <c r="F36" s="7" t="s">
        <v>24</v>
      </c>
    </row>
    <row r="37" spans="2:6" x14ac:dyDescent="0.55000000000000004">
      <c r="B37" s="22" t="s">
        <v>44</v>
      </c>
      <c r="C37" s="20"/>
      <c r="D37" s="21"/>
      <c r="E37" s="18">
        <f>E36</f>
        <v>65.14</v>
      </c>
      <c r="F37" s="16"/>
    </row>
    <row r="38" spans="2:6" ht="72" x14ac:dyDescent="0.55000000000000004">
      <c r="B38" s="10" t="s">
        <v>25</v>
      </c>
      <c r="C38" s="6" t="s">
        <v>13</v>
      </c>
      <c r="D38" s="6" t="s">
        <v>26</v>
      </c>
      <c r="E38" s="4">
        <v>70</v>
      </c>
      <c r="F38" s="8" t="s">
        <v>23</v>
      </c>
    </row>
    <row r="39" spans="2:6" x14ac:dyDescent="0.55000000000000004">
      <c r="B39" s="22" t="s">
        <v>45</v>
      </c>
      <c r="C39" s="20"/>
      <c r="D39" s="21"/>
      <c r="E39" s="18">
        <f>E38</f>
        <v>70</v>
      </c>
      <c r="F39" s="16"/>
    </row>
    <row r="40" spans="2:6" ht="28.8" x14ac:dyDescent="0.55000000000000004">
      <c r="B40" s="10" t="s">
        <v>9</v>
      </c>
      <c r="C40" s="6">
        <v>42889250808</v>
      </c>
      <c r="D40" s="6" t="s">
        <v>15</v>
      </c>
      <c r="E40" s="4">
        <v>36.1</v>
      </c>
      <c r="F40" s="7" t="s">
        <v>19</v>
      </c>
    </row>
    <row r="41" spans="2:6" x14ac:dyDescent="0.55000000000000004">
      <c r="B41" s="22" t="s">
        <v>46</v>
      </c>
      <c r="C41" s="20"/>
      <c r="D41" s="21"/>
      <c r="E41" s="18">
        <f>E40</f>
        <v>36.1</v>
      </c>
      <c r="F41" s="16"/>
    </row>
    <row r="42" spans="2:6" ht="43.2" x14ac:dyDescent="0.55000000000000004">
      <c r="B42" s="10" t="s">
        <v>67</v>
      </c>
      <c r="C42" s="6" t="s">
        <v>13</v>
      </c>
      <c r="D42" s="6" t="s">
        <v>13</v>
      </c>
      <c r="E42" s="4">
        <v>295.69</v>
      </c>
      <c r="F42" s="8" t="s">
        <v>38</v>
      </c>
    </row>
    <row r="43" spans="2:6" x14ac:dyDescent="0.55000000000000004">
      <c r="B43" s="19" t="s">
        <v>68</v>
      </c>
      <c r="C43" s="20"/>
      <c r="D43" s="21"/>
      <c r="E43" s="18">
        <f>E42</f>
        <v>295.69</v>
      </c>
      <c r="F43" s="16"/>
    </row>
    <row r="44" spans="2:6" ht="43.2" x14ac:dyDescent="0.55000000000000004">
      <c r="B44" s="10" t="s">
        <v>57</v>
      </c>
      <c r="C44" s="6" t="s">
        <v>13</v>
      </c>
      <c r="D44" s="6" t="s">
        <v>13</v>
      </c>
      <c r="E44" s="4">
        <v>413.97</v>
      </c>
      <c r="F44" s="8" t="s">
        <v>38</v>
      </c>
    </row>
    <row r="45" spans="2:6" x14ac:dyDescent="0.55000000000000004">
      <c r="B45" s="19" t="s">
        <v>58</v>
      </c>
      <c r="C45" s="20"/>
      <c r="D45" s="21"/>
      <c r="E45" s="18">
        <f>E44</f>
        <v>413.97</v>
      </c>
      <c r="F45" s="16"/>
    </row>
    <row r="46" spans="2:6" ht="43.2" x14ac:dyDescent="0.55000000000000004">
      <c r="B46" s="10" t="s">
        <v>36</v>
      </c>
      <c r="C46" s="6" t="s">
        <v>13</v>
      </c>
      <c r="D46" s="6" t="s">
        <v>13</v>
      </c>
      <c r="E46" s="4">
        <v>236.55</v>
      </c>
      <c r="F46" s="8" t="s">
        <v>38</v>
      </c>
    </row>
    <row r="47" spans="2:6" x14ac:dyDescent="0.55000000000000004">
      <c r="B47" s="22" t="s">
        <v>47</v>
      </c>
      <c r="C47" s="20"/>
      <c r="D47" s="21"/>
      <c r="E47" s="18">
        <f>E46</f>
        <v>236.55</v>
      </c>
      <c r="F47" s="16"/>
    </row>
    <row r="48" spans="2:6" ht="43.2" x14ac:dyDescent="0.55000000000000004">
      <c r="B48" s="10" t="s">
        <v>37</v>
      </c>
      <c r="C48" s="6" t="s">
        <v>13</v>
      </c>
      <c r="D48" s="6" t="s">
        <v>13</v>
      </c>
      <c r="E48" s="4">
        <v>354.82</v>
      </c>
      <c r="F48" s="8" t="s">
        <v>38</v>
      </c>
    </row>
    <row r="49" spans="2:6" x14ac:dyDescent="0.55000000000000004">
      <c r="B49" s="22" t="s">
        <v>48</v>
      </c>
      <c r="C49" s="20"/>
      <c r="D49" s="21"/>
      <c r="E49" s="18">
        <f>E48</f>
        <v>354.82</v>
      </c>
      <c r="F49" s="16"/>
    </row>
    <row r="50" spans="2:6" ht="43.2" x14ac:dyDescent="0.55000000000000004">
      <c r="B50" s="10" t="s">
        <v>69</v>
      </c>
      <c r="C50" s="6" t="s">
        <v>13</v>
      </c>
      <c r="D50" s="6" t="s">
        <v>13</v>
      </c>
      <c r="E50" s="4">
        <v>325.27</v>
      </c>
      <c r="F50" s="8" t="s">
        <v>38</v>
      </c>
    </row>
    <row r="51" spans="2:6" x14ac:dyDescent="0.55000000000000004">
      <c r="B51" s="19" t="s">
        <v>70</v>
      </c>
      <c r="C51" s="20"/>
      <c r="D51" s="21"/>
      <c r="E51" s="18">
        <f>E50</f>
        <v>325.27</v>
      </c>
      <c r="F51" s="16"/>
    </row>
    <row r="52" spans="2:6" ht="43.2" x14ac:dyDescent="0.55000000000000004">
      <c r="B52" s="10" t="s">
        <v>71</v>
      </c>
      <c r="C52" s="6" t="s">
        <v>13</v>
      </c>
      <c r="D52" s="6" t="s">
        <v>13</v>
      </c>
      <c r="E52" s="4">
        <v>170.32</v>
      </c>
      <c r="F52" s="8" t="s">
        <v>38</v>
      </c>
    </row>
    <row r="53" spans="2:6" x14ac:dyDescent="0.55000000000000004">
      <c r="B53" s="19" t="s">
        <v>72</v>
      </c>
      <c r="C53" s="20"/>
      <c r="D53" s="21"/>
      <c r="E53" s="18">
        <f>E52</f>
        <v>170.32</v>
      </c>
      <c r="F53" s="16"/>
    </row>
    <row r="54" spans="2:6" ht="43.2" x14ac:dyDescent="0.55000000000000004">
      <c r="B54" s="10" t="s">
        <v>126</v>
      </c>
      <c r="C54" s="6" t="s">
        <v>13</v>
      </c>
      <c r="D54" s="6" t="s">
        <v>13</v>
      </c>
      <c r="E54" s="4">
        <v>212.9</v>
      </c>
      <c r="F54" s="8" t="s">
        <v>38</v>
      </c>
    </row>
    <row r="55" spans="2:6" x14ac:dyDescent="0.55000000000000004">
      <c r="B55" s="19" t="s">
        <v>127</v>
      </c>
      <c r="C55" s="20"/>
      <c r="D55" s="21"/>
      <c r="E55" s="18">
        <f>E54</f>
        <v>212.9</v>
      </c>
      <c r="F55" s="16"/>
    </row>
    <row r="56" spans="2:6" ht="43.2" x14ac:dyDescent="0.55000000000000004">
      <c r="B56" s="10" t="s">
        <v>128</v>
      </c>
      <c r="C56" s="6" t="s">
        <v>13</v>
      </c>
      <c r="D56" s="6" t="s">
        <v>13</v>
      </c>
      <c r="E56" s="4">
        <v>260.23</v>
      </c>
      <c r="F56" s="8" t="s">
        <v>38</v>
      </c>
    </row>
    <row r="57" spans="2:6" x14ac:dyDescent="0.55000000000000004">
      <c r="B57" s="19" t="s">
        <v>129</v>
      </c>
      <c r="C57" s="20"/>
      <c r="D57" s="21"/>
      <c r="E57" s="18">
        <f>E56</f>
        <v>260.23</v>
      </c>
      <c r="F57" s="16"/>
    </row>
    <row r="58" spans="2:6" ht="43.2" x14ac:dyDescent="0.55000000000000004">
      <c r="B58" s="10" t="s">
        <v>130</v>
      </c>
      <c r="C58" s="6" t="s">
        <v>13</v>
      </c>
      <c r="D58" s="6" t="s">
        <v>13</v>
      </c>
      <c r="E58" s="4">
        <v>413.97</v>
      </c>
      <c r="F58" s="8" t="s">
        <v>38</v>
      </c>
    </row>
    <row r="59" spans="2:6" x14ac:dyDescent="0.55000000000000004">
      <c r="B59" s="19" t="s">
        <v>131</v>
      </c>
      <c r="C59" s="20"/>
      <c r="D59" s="21"/>
      <c r="E59" s="18">
        <f>E58</f>
        <v>413.97</v>
      </c>
      <c r="F59" s="16"/>
    </row>
    <row r="60" spans="2:6" ht="43.2" x14ac:dyDescent="0.55000000000000004">
      <c r="B60" s="10" t="s">
        <v>132</v>
      </c>
      <c r="C60" s="6" t="s">
        <v>13</v>
      </c>
      <c r="D60" s="6" t="s">
        <v>13</v>
      </c>
      <c r="E60" s="4">
        <v>141.91999999999999</v>
      </c>
      <c r="F60" s="8" t="s">
        <v>38</v>
      </c>
    </row>
    <row r="61" spans="2:6" x14ac:dyDescent="0.55000000000000004">
      <c r="B61" s="19" t="s">
        <v>133</v>
      </c>
      <c r="C61" s="20"/>
      <c r="D61" s="21"/>
      <c r="E61" s="18">
        <f>E60</f>
        <v>141.91999999999999</v>
      </c>
      <c r="F61" s="16"/>
    </row>
    <row r="62" spans="2:6" ht="43.2" x14ac:dyDescent="0.55000000000000004">
      <c r="B62" s="10" t="s">
        <v>134</v>
      </c>
      <c r="C62" s="6" t="s">
        <v>13</v>
      </c>
      <c r="D62" s="6" t="s">
        <v>13</v>
      </c>
      <c r="E62" s="4">
        <v>325.27</v>
      </c>
      <c r="F62" s="8" t="s">
        <v>38</v>
      </c>
    </row>
    <row r="63" spans="2:6" x14ac:dyDescent="0.55000000000000004">
      <c r="B63" s="19" t="s">
        <v>135</v>
      </c>
      <c r="C63" s="20"/>
      <c r="D63" s="21"/>
      <c r="E63" s="18">
        <f>E62</f>
        <v>325.27</v>
      </c>
      <c r="F63" s="16"/>
    </row>
    <row r="64" spans="2:6" ht="43.2" x14ac:dyDescent="0.55000000000000004">
      <c r="B64" s="10" t="s">
        <v>136</v>
      </c>
      <c r="C64" s="6" t="s">
        <v>13</v>
      </c>
      <c r="D64" s="6" t="s">
        <v>13</v>
      </c>
      <c r="E64" s="4">
        <v>147.85</v>
      </c>
      <c r="F64" s="8" t="s">
        <v>38</v>
      </c>
    </row>
    <row r="65" spans="2:6" x14ac:dyDescent="0.55000000000000004">
      <c r="B65" s="19" t="s">
        <v>137</v>
      </c>
      <c r="C65" s="20"/>
      <c r="D65" s="21"/>
      <c r="E65" s="18">
        <f>E64</f>
        <v>147.85</v>
      </c>
      <c r="F65" s="16"/>
    </row>
    <row r="66" spans="2:6" ht="43.2" x14ac:dyDescent="0.55000000000000004">
      <c r="B66" s="10" t="s">
        <v>138</v>
      </c>
      <c r="C66" s="6" t="s">
        <v>13</v>
      </c>
      <c r="D66" s="6" t="s">
        <v>13</v>
      </c>
      <c r="E66" s="4">
        <v>70.97</v>
      </c>
      <c r="F66" s="8" t="s">
        <v>38</v>
      </c>
    </row>
    <row r="67" spans="2:6" x14ac:dyDescent="0.55000000000000004">
      <c r="B67" s="19" t="s">
        <v>139</v>
      </c>
      <c r="C67" s="20"/>
      <c r="D67" s="21"/>
      <c r="E67" s="18">
        <f>E66</f>
        <v>70.97</v>
      </c>
      <c r="F67" s="16"/>
    </row>
    <row r="68" spans="2:6" ht="43.2" x14ac:dyDescent="0.55000000000000004">
      <c r="B68" s="10" t="s">
        <v>140</v>
      </c>
      <c r="C68" s="6" t="s">
        <v>13</v>
      </c>
      <c r="D68" s="6" t="s">
        <v>13</v>
      </c>
      <c r="E68" s="4">
        <v>118.28</v>
      </c>
      <c r="F68" s="8" t="s">
        <v>38</v>
      </c>
    </row>
    <row r="69" spans="2:6" x14ac:dyDescent="0.55000000000000004">
      <c r="B69" s="19" t="s">
        <v>141</v>
      </c>
      <c r="C69" s="20"/>
      <c r="D69" s="21"/>
      <c r="E69" s="18">
        <f>E68</f>
        <v>118.28</v>
      </c>
      <c r="F69" s="16"/>
    </row>
    <row r="70" spans="2:6" ht="43.2" x14ac:dyDescent="0.55000000000000004">
      <c r="B70" s="10" t="s">
        <v>142</v>
      </c>
      <c r="C70" s="6" t="s">
        <v>13</v>
      </c>
      <c r="D70" s="6" t="s">
        <v>13</v>
      </c>
      <c r="E70" s="4">
        <v>236.55</v>
      </c>
      <c r="F70" s="8" t="s">
        <v>38</v>
      </c>
    </row>
    <row r="71" spans="2:6" x14ac:dyDescent="0.55000000000000004">
      <c r="B71" s="19" t="s">
        <v>143</v>
      </c>
      <c r="C71" s="20"/>
      <c r="D71" s="21"/>
      <c r="E71" s="18">
        <f>E70</f>
        <v>236.55</v>
      </c>
      <c r="F71" s="16"/>
    </row>
    <row r="72" spans="2:6" ht="43.2" x14ac:dyDescent="0.55000000000000004">
      <c r="B72" s="10" t="s">
        <v>144</v>
      </c>
      <c r="C72" s="6" t="s">
        <v>13</v>
      </c>
      <c r="D72" s="6" t="s">
        <v>13</v>
      </c>
      <c r="E72" s="4">
        <v>147.85</v>
      </c>
      <c r="F72" s="8" t="s">
        <v>38</v>
      </c>
    </row>
    <row r="73" spans="2:6" x14ac:dyDescent="0.55000000000000004">
      <c r="B73" s="19" t="s">
        <v>145</v>
      </c>
      <c r="C73" s="20"/>
      <c r="D73" s="21"/>
      <c r="E73" s="18">
        <f>E72</f>
        <v>147.85</v>
      </c>
      <c r="F73" s="16"/>
    </row>
    <row r="74" spans="2:6" ht="43.2" x14ac:dyDescent="0.55000000000000004">
      <c r="B74" s="10" t="s">
        <v>13</v>
      </c>
      <c r="C74" s="6" t="s">
        <v>13</v>
      </c>
      <c r="D74" s="6" t="s">
        <v>13</v>
      </c>
      <c r="E74" s="4">
        <v>10887.69</v>
      </c>
      <c r="F74" s="8" t="s">
        <v>38</v>
      </c>
    </row>
    <row r="75" spans="2:6" ht="14.4" customHeight="1" x14ac:dyDescent="0.55000000000000004">
      <c r="B75" s="10" t="s">
        <v>33</v>
      </c>
      <c r="C75" s="6">
        <v>81793146560</v>
      </c>
      <c r="D75" s="6" t="s">
        <v>15</v>
      </c>
      <c r="E75" s="4">
        <v>249.02</v>
      </c>
      <c r="F75" s="8" t="s">
        <v>22</v>
      </c>
    </row>
    <row r="76" spans="2:6" x14ac:dyDescent="0.55000000000000004">
      <c r="B76" s="22" t="s">
        <v>40</v>
      </c>
      <c r="C76" s="20"/>
      <c r="D76" s="21"/>
      <c r="E76" s="17">
        <f>E75</f>
        <v>249.02</v>
      </c>
      <c r="F76" s="16"/>
    </row>
    <row r="77" spans="2:6" x14ac:dyDescent="0.55000000000000004">
      <c r="B77" s="10" t="s">
        <v>87</v>
      </c>
      <c r="C77" s="6">
        <v>59285128996</v>
      </c>
      <c r="D77" s="6" t="s">
        <v>16</v>
      </c>
      <c r="E77" s="4">
        <v>745.63</v>
      </c>
      <c r="F77" s="8" t="s">
        <v>60</v>
      </c>
    </row>
    <row r="78" spans="2:6" x14ac:dyDescent="0.55000000000000004">
      <c r="B78" s="19" t="s">
        <v>88</v>
      </c>
      <c r="C78" s="20"/>
      <c r="D78" s="21"/>
      <c r="E78" s="17">
        <f>E77</f>
        <v>745.63</v>
      </c>
      <c r="F78" s="16"/>
    </row>
    <row r="79" spans="2:6" x14ac:dyDescent="0.55000000000000004">
      <c r="B79" s="10" t="s">
        <v>10</v>
      </c>
      <c r="C79" s="6">
        <v>85821130368</v>
      </c>
      <c r="D79" s="6" t="s">
        <v>15</v>
      </c>
      <c r="E79" s="4">
        <v>1.66</v>
      </c>
      <c r="F79" s="7" t="s">
        <v>19</v>
      </c>
    </row>
    <row r="80" spans="2:6" x14ac:dyDescent="0.55000000000000004">
      <c r="B80" s="22" t="s">
        <v>51</v>
      </c>
      <c r="C80" s="20"/>
      <c r="D80" s="21"/>
      <c r="E80" s="17">
        <f>E79</f>
        <v>1.66</v>
      </c>
      <c r="F80" s="16"/>
    </row>
    <row r="81" spans="2:6" x14ac:dyDescent="0.55000000000000004">
      <c r="B81" s="10" t="s">
        <v>11</v>
      </c>
      <c r="C81" s="6">
        <v>63073332379</v>
      </c>
      <c r="D81" s="6" t="s">
        <v>15</v>
      </c>
      <c r="E81" s="4">
        <v>1225.49</v>
      </c>
      <c r="F81" s="7" t="s">
        <v>21</v>
      </c>
    </row>
    <row r="82" spans="2:6" x14ac:dyDescent="0.55000000000000004">
      <c r="B82" s="22" t="s">
        <v>50</v>
      </c>
      <c r="C82" s="20"/>
      <c r="D82" s="21"/>
      <c r="E82" s="17">
        <f>E81</f>
        <v>1225.49</v>
      </c>
      <c r="F82" s="16"/>
    </row>
    <row r="83" spans="2:6" ht="28.8" x14ac:dyDescent="0.55000000000000004">
      <c r="B83" s="10" t="s">
        <v>89</v>
      </c>
      <c r="C83" s="6">
        <v>94137914102</v>
      </c>
      <c r="D83" s="6" t="s">
        <v>16</v>
      </c>
      <c r="E83" s="4">
        <v>53</v>
      </c>
      <c r="F83" s="8" t="s">
        <v>91</v>
      </c>
    </row>
    <row r="84" spans="2:6" x14ac:dyDescent="0.55000000000000004">
      <c r="B84" s="19" t="s">
        <v>90</v>
      </c>
      <c r="C84" s="20"/>
      <c r="D84" s="21"/>
      <c r="E84" s="17">
        <f>E83</f>
        <v>53</v>
      </c>
      <c r="F84" s="16"/>
    </row>
    <row r="85" spans="2:6" x14ac:dyDescent="0.55000000000000004">
      <c r="B85" s="10" t="s">
        <v>92</v>
      </c>
      <c r="C85" s="6">
        <v>25908021432</v>
      </c>
      <c r="D85" s="6" t="s">
        <v>16</v>
      </c>
      <c r="E85" s="4">
        <v>2999.56</v>
      </c>
      <c r="F85" s="7" t="s">
        <v>94</v>
      </c>
    </row>
    <row r="86" spans="2:6" x14ac:dyDescent="0.55000000000000004">
      <c r="B86" s="19" t="s">
        <v>93</v>
      </c>
      <c r="C86" s="20"/>
      <c r="D86" s="21"/>
      <c r="E86" s="17">
        <f>E85</f>
        <v>2999.56</v>
      </c>
      <c r="F86" s="16"/>
    </row>
    <row r="87" spans="2:6" ht="57.6" x14ac:dyDescent="0.55000000000000004">
      <c r="B87" s="10" t="s">
        <v>95</v>
      </c>
      <c r="C87" s="6" t="s">
        <v>13</v>
      </c>
      <c r="D87" s="6" t="s">
        <v>96</v>
      </c>
      <c r="E87" s="4">
        <v>542</v>
      </c>
      <c r="F87" s="8" t="s">
        <v>61</v>
      </c>
    </row>
    <row r="88" spans="2:6" x14ac:dyDescent="0.55000000000000004">
      <c r="B88" s="19" t="s">
        <v>97</v>
      </c>
      <c r="C88" s="20"/>
      <c r="D88" s="21"/>
      <c r="E88" s="17">
        <f>E87</f>
        <v>542</v>
      </c>
      <c r="F88" s="16"/>
    </row>
    <row r="89" spans="2:6" ht="28.8" x14ac:dyDescent="0.55000000000000004">
      <c r="B89" s="10" t="s">
        <v>98</v>
      </c>
      <c r="C89" s="6">
        <v>15423235129</v>
      </c>
      <c r="D89" s="6" t="s">
        <v>17</v>
      </c>
      <c r="E89" s="4">
        <v>87.5</v>
      </c>
      <c r="F89" s="8" t="s">
        <v>91</v>
      </c>
    </row>
    <row r="90" spans="2:6" x14ac:dyDescent="0.55000000000000004">
      <c r="B90" s="19" t="s">
        <v>99</v>
      </c>
      <c r="C90" s="20"/>
      <c r="D90" s="21"/>
      <c r="E90" s="17">
        <f>E89</f>
        <v>87.5</v>
      </c>
      <c r="F90" s="16"/>
    </row>
    <row r="91" spans="2:6" ht="28.8" x14ac:dyDescent="0.55000000000000004">
      <c r="B91" s="10" t="s">
        <v>100</v>
      </c>
      <c r="C91" s="6" t="s">
        <v>13</v>
      </c>
      <c r="D91" s="6" t="s">
        <v>15</v>
      </c>
      <c r="E91" s="4">
        <v>1200</v>
      </c>
      <c r="F91" s="7" t="s">
        <v>24</v>
      </c>
    </row>
    <row r="92" spans="2:6" x14ac:dyDescent="0.55000000000000004">
      <c r="B92" s="19" t="s">
        <v>101</v>
      </c>
      <c r="C92" s="20"/>
      <c r="D92" s="21"/>
      <c r="E92" s="17">
        <f>E91</f>
        <v>1200</v>
      </c>
      <c r="F92" s="16"/>
    </row>
    <row r="93" spans="2:6" ht="43.2" x14ac:dyDescent="0.55000000000000004">
      <c r="B93" s="10" t="s">
        <v>102</v>
      </c>
      <c r="C93" s="6" t="s">
        <v>13</v>
      </c>
      <c r="D93" s="6" t="s">
        <v>13</v>
      </c>
      <c r="E93" s="4">
        <v>1550.63</v>
      </c>
      <c r="F93" s="8" t="s">
        <v>38</v>
      </c>
    </row>
    <row r="94" spans="2:6" x14ac:dyDescent="0.55000000000000004">
      <c r="B94" s="19" t="s">
        <v>104</v>
      </c>
      <c r="C94" s="20"/>
      <c r="D94" s="21"/>
      <c r="E94" s="18">
        <f>E93</f>
        <v>1550.63</v>
      </c>
      <c r="F94" s="16"/>
    </row>
    <row r="95" spans="2:6" ht="43.2" x14ac:dyDescent="0.55000000000000004">
      <c r="B95" s="10" t="s">
        <v>103</v>
      </c>
      <c r="C95" s="6" t="s">
        <v>13</v>
      </c>
      <c r="D95" s="6" t="s">
        <v>13</v>
      </c>
      <c r="E95" s="4">
        <v>709.67</v>
      </c>
      <c r="F95" s="8" t="s">
        <v>38</v>
      </c>
    </row>
    <row r="96" spans="2:6" x14ac:dyDescent="0.55000000000000004">
      <c r="B96" s="19" t="s">
        <v>105</v>
      </c>
      <c r="C96" s="20"/>
      <c r="D96" s="21"/>
      <c r="E96" s="18">
        <f>E95</f>
        <v>709.67</v>
      </c>
      <c r="F96" s="16"/>
    </row>
    <row r="97" spans="2:6" ht="28.8" x14ac:dyDescent="0.55000000000000004">
      <c r="B97" s="10" t="s">
        <v>106</v>
      </c>
      <c r="C97" s="9" t="s">
        <v>108</v>
      </c>
      <c r="D97" s="6" t="s">
        <v>109</v>
      </c>
      <c r="E97" s="4">
        <v>23.43</v>
      </c>
      <c r="F97" s="8" t="s">
        <v>61</v>
      </c>
    </row>
    <row r="98" spans="2:6" x14ac:dyDescent="0.55000000000000004">
      <c r="B98" s="19" t="s">
        <v>107</v>
      </c>
      <c r="C98" s="20"/>
      <c r="D98" s="21"/>
      <c r="E98" s="18">
        <f>E97</f>
        <v>23.43</v>
      </c>
      <c r="F98" s="16"/>
    </row>
    <row r="99" spans="2:6" ht="28.8" x14ac:dyDescent="0.55000000000000004">
      <c r="B99" s="10" t="s">
        <v>110</v>
      </c>
      <c r="C99" s="9" t="s">
        <v>112</v>
      </c>
      <c r="D99" s="6" t="s">
        <v>16</v>
      </c>
      <c r="E99" s="4">
        <v>10.37</v>
      </c>
      <c r="F99" s="8" t="s">
        <v>61</v>
      </c>
    </row>
    <row r="100" spans="2:6" x14ac:dyDescent="0.55000000000000004">
      <c r="B100" s="19" t="s">
        <v>111</v>
      </c>
      <c r="C100" s="20"/>
      <c r="D100" s="21"/>
      <c r="E100" s="18">
        <f>E99</f>
        <v>10.37</v>
      </c>
      <c r="F100" s="16"/>
    </row>
    <row r="101" spans="2:6" ht="28.8" x14ac:dyDescent="0.55000000000000004">
      <c r="B101" s="10" t="s">
        <v>113</v>
      </c>
      <c r="C101" s="9" t="s">
        <v>13</v>
      </c>
      <c r="D101" s="6" t="s">
        <v>16</v>
      </c>
      <c r="E101" s="4">
        <v>110.04</v>
      </c>
      <c r="F101" s="8" t="s">
        <v>60</v>
      </c>
    </row>
    <row r="102" spans="2:6" x14ac:dyDescent="0.55000000000000004">
      <c r="B102" s="19" t="s">
        <v>119</v>
      </c>
      <c r="C102" s="20"/>
      <c r="D102" s="21"/>
      <c r="E102" s="18">
        <f>E101</f>
        <v>110.04</v>
      </c>
      <c r="F102" s="16"/>
    </row>
    <row r="103" spans="2:6" ht="28.8" x14ac:dyDescent="0.55000000000000004">
      <c r="B103" s="10" t="s">
        <v>114</v>
      </c>
      <c r="C103" s="9" t="s">
        <v>115</v>
      </c>
      <c r="D103" s="6" t="s">
        <v>15</v>
      </c>
      <c r="E103" s="4">
        <v>89.4</v>
      </c>
      <c r="F103" s="8" t="s">
        <v>61</v>
      </c>
    </row>
    <row r="104" spans="2:6" x14ac:dyDescent="0.55000000000000004">
      <c r="B104" s="19" t="s">
        <v>120</v>
      </c>
      <c r="C104" s="20"/>
      <c r="D104" s="21"/>
      <c r="E104" s="18">
        <f>E103</f>
        <v>89.4</v>
      </c>
      <c r="F104" s="16"/>
    </row>
    <row r="105" spans="2:6" ht="28.8" x14ac:dyDescent="0.55000000000000004">
      <c r="B105" s="10" t="s">
        <v>116</v>
      </c>
      <c r="C105" s="9" t="s">
        <v>118</v>
      </c>
      <c r="D105" s="6" t="s">
        <v>117</v>
      </c>
      <c r="E105" s="4">
        <v>109.4</v>
      </c>
      <c r="F105" s="7" t="s">
        <v>85</v>
      </c>
    </row>
    <row r="106" spans="2:6" x14ac:dyDescent="0.55000000000000004">
      <c r="B106" s="19" t="s">
        <v>121</v>
      </c>
      <c r="C106" s="20"/>
      <c r="D106" s="21"/>
      <c r="E106" s="18">
        <f>E105</f>
        <v>109.4</v>
      </c>
      <c r="F106" s="16"/>
    </row>
    <row r="107" spans="2:6" ht="28.8" x14ac:dyDescent="0.55000000000000004">
      <c r="B107" s="10" t="s">
        <v>122</v>
      </c>
      <c r="C107" s="9" t="s">
        <v>124</v>
      </c>
      <c r="D107" s="6" t="s">
        <v>123</v>
      </c>
      <c r="E107" s="4">
        <v>625</v>
      </c>
      <c r="F107" s="7" t="s">
        <v>85</v>
      </c>
    </row>
    <row r="108" spans="2:6" x14ac:dyDescent="0.55000000000000004">
      <c r="B108" s="19" t="s">
        <v>146</v>
      </c>
      <c r="C108" s="20"/>
      <c r="D108" s="21"/>
      <c r="E108" s="18">
        <f>E107</f>
        <v>625</v>
      </c>
      <c r="F108" s="16"/>
    </row>
    <row r="109" spans="2:6" ht="43.2" x14ac:dyDescent="0.55000000000000004">
      <c r="B109" s="10" t="s">
        <v>12</v>
      </c>
      <c r="C109" s="6">
        <v>16912997621</v>
      </c>
      <c r="D109" s="6" t="s">
        <v>16</v>
      </c>
      <c r="E109" s="4">
        <v>11.12</v>
      </c>
      <c r="F109" s="7" t="s">
        <v>20</v>
      </c>
    </row>
    <row r="110" spans="2:6" ht="14.7" thickBot="1" x14ac:dyDescent="0.6">
      <c r="B110" s="22" t="s">
        <v>49</v>
      </c>
      <c r="C110" s="20"/>
      <c r="D110" s="21"/>
      <c r="E110" s="17">
        <f>E109</f>
        <v>11.12</v>
      </c>
      <c r="F110" s="16"/>
    </row>
    <row r="111" spans="2:6" ht="14.7" thickBot="1" x14ac:dyDescent="0.6">
      <c r="B111" s="23" t="s">
        <v>78</v>
      </c>
      <c r="C111" s="24"/>
      <c r="D111" s="25"/>
      <c r="E111" s="11">
        <f>E8+E9+E10+E11+E12+E13+E15+E17+E32+E34+E35+E37+E39+E41+E43+E45+E47+E49+E53+E74+E76+E78+E80+E82+E84+E110+E51+E30+E28+E25+E23+E21+E19+E108+E106+E104+E102+E98+E96+E94+E92+E90+E88+E86+E100+E73+E71+E69+E67+E65+E63+E61+E59+E57+E55</f>
        <v>66305.159999999989</v>
      </c>
      <c r="F111" s="1"/>
    </row>
  </sheetData>
  <mergeCells count="49">
    <mergeCell ref="B45:D45"/>
    <mergeCell ref="B47:D47"/>
    <mergeCell ref="B49:D49"/>
    <mergeCell ref="B110:D110"/>
    <mergeCell ref="B53:D53"/>
    <mergeCell ref="B51:D51"/>
    <mergeCell ref="B86:D86"/>
    <mergeCell ref="B88:D88"/>
    <mergeCell ref="B90:D90"/>
    <mergeCell ref="B92:D92"/>
    <mergeCell ref="B94:D94"/>
    <mergeCell ref="B96:D96"/>
    <mergeCell ref="B98:D98"/>
    <mergeCell ref="B100:D100"/>
    <mergeCell ref="B102:D102"/>
    <mergeCell ref="B104:D104"/>
    <mergeCell ref="B8:D8"/>
    <mergeCell ref="B17:D17"/>
    <mergeCell ref="B111:D111"/>
    <mergeCell ref="B76:D76"/>
    <mergeCell ref="B78:D78"/>
    <mergeCell ref="B80:D80"/>
    <mergeCell ref="B82:D82"/>
    <mergeCell ref="B84:D84"/>
    <mergeCell ref="B34:D34"/>
    <mergeCell ref="B37:D37"/>
    <mergeCell ref="B39:D39"/>
    <mergeCell ref="B41:D41"/>
    <mergeCell ref="B32:D32"/>
    <mergeCell ref="B43:D43"/>
    <mergeCell ref="B15:D15"/>
    <mergeCell ref="B19:D19"/>
    <mergeCell ref="B21:D21"/>
    <mergeCell ref="B23:D23"/>
    <mergeCell ref="B30:D30"/>
    <mergeCell ref="B25:D25"/>
    <mergeCell ref="B28:D28"/>
    <mergeCell ref="B106:D106"/>
    <mergeCell ref="B108:D108"/>
    <mergeCell ref="B55:D55"/>
    <mergeCell ref="B57:D57"/>
    <mergeCell ref="B59:D59"/>
    <mergeCell ref="B61:D61"/>
    <mergeCell ref="B63:D63"/>
    <mergeCell ref="B65:D65"/>
    <mergeCell ref="B67:D67"/>
    <mergeCell ref="B69:D69"/>
    <mergeCell ref="B71:D71"/>
    <mergeCell ref="B73:D73"/>
  </mergeCells>
  <phoneticPr fontId="5" type="noConversion"/>
  <pageMargins left="0.7" right="0.7" top="0.75" bottom="0.75" header="0.3" footer="0.3"/>
  <ignoredErrors>
    <ignoredError sqref="C13 C31 C22 C18 C20 C29 C97 C99 C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2024-07-19T10:25:35Z</dcterms:modified>
</cp:coreProperties>
</file>