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0CB5B141-7D6D-426E-8E3B-4C112FE376CE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67" i="1"/>
  <c r="E83" i="1"/>
  <c r="E81" i="1"/>
  <c r="E79" i="1"/>
  <c r="E77" i="1"/>
  <c r="E75" i="1"/>
  <c r="E21" i="1"/>
  <c r="E60" i="1"/>
  <c r="E58" i="1"/>
  <c r="E56" i="1"/>
  <c r="E54" i="1"/>
  <c r="E52" i="1"/>
  <c r="E50" i="1"/>
  <c r="E48" i="1"/>
  <c r="E46" i="1"/>
  <c r="E44" i="1"/>
  <c r="E17" i="1"/>
  <c r="E73" i="1"/>
  <c r="E71" i="1"/>
  <c r="E69" i="1"/>
  <c r="E40" i="1"/>
  <c r="E19" i="1"/>
  <c r="E32" i="1"/>
  <c r="E23" i="1"/>
  <c r="E65" i="1"/>
  <c r="E85" i="1"/>
  <c r="E63" i="1"/>
  <c r="E42" i="1"/>
  <c r="E38" i="1"/>
  <c r="E36" i="1"/>
  <c r="E34" i="1"/>
  <c r="E30" i="1"/>
  <c r="E28" i="1"/>
  <c r="E26" i="1"/>
  <c r="E15" i="1"/>
  <c r="E8" i="1"/>
</calcChain>
</file>

<file path=xl/sharedStrings.xml><?xml version="1.0" encoding="utf-8"?>
<sst xmlns="http://schemas.openxmlformats.org/spreadsheetml/2006/main" count="208" uniqueCount="118">
  <si>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</si>
  <si>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</si>
  <si>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</si>
  <si>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</si>
  <si>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</si>
  <si>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</si>
  <si>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OCTAVIA D.O.O. ZA PRIJEVOZ I USLUGE</t>
  </si>
  <si>
    <t>PLAVA KAVA D.O.O. ZA TRGOVINU I USLUGE</t>
  </si>
  <si>
    <t>ARCUS INGENIUM D.O.O. ZA RAČUNALNE DJELATNOSTI</t>
  </si>
  <si>
    <t>ELEKTRONIČKI RAČUNI d.o.o.</t>
  </si>
  <si>
    <t>FINANCIJSKA AGENCIJA</t>
  </si>
  <si>
    <t>ČISTOĆA D.O.O.ZA KOM.DJEL.ODRŽ.ČIST.ODLAG.KOM.OTPADA</t>
  </si>
  <si>
    <t>-</t>
  </si>
  <si>
    <t>SPLIT</t>
  </si>
  <si>
    <t>ZAGREB</t>
  </si>
  <si>
    <t>DUBROVNIK</t>
  </si>
  <si>
    <t>MOKOŠICA</t>
  </si>
  <si>
    <t>3431 - BANKARSKE USLUGE I USLUGE PLATNOG PROMETA</t>
  </si>
  <si>
    <t>3238 - RAČUNALNE USLUGE</t>
  </si>
  <si>
    <t>3234 - KOMUNALNE USLUGE</t>
  </si>
  <si>
    <t>3231 - USLUGE TELEFONA, POŠTE I PRIJEVOZA</t>
  </si>
  <si>
    <t>3237 - INTELEKTUALNE I OSOBNE USLUGE</t>
  </si>
  <si>
    <t>3239 - OSTALE USLUGE</t>
  </si>
  <si>
    <t>BEST IT,OBRT ZA RAČUNALNE USLUGE,ZASTUPANJE I TRGOVINU,VL.ROBERT ŠUŠTAR</t>
  </si>
  <si>
    <t>BELIŠĆE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</si>
  <si>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</si>
  <si>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</si>
  <si>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</si>
  <si>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</si>
  <si>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</si>
  <si>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</si>
  <si>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t>HT D.D.</t>
  </si>
  <si>
    <t>FOLKLORNI ANSAMBL LINĐO                       Marojice Kaboge 12                20000 DUBROVNIK</t>
  </si>
  <si>
    <t>3214 - OSTALE NAKNADE TROŠKOVA ZAPOSLENIMA</t>
  </si>
  <si>
    <t>DUBRAVČIĆ MARO</t>
  </si>
  <si>
    <t>MARIĆ DANIEL</t>
  </si>
  <si>
    <r>
      <t xml:space="preserve">3237 - INTELEKTUALNE I OSOBNE USLUGE - </t>
    </r>
    <r>
      <rPr>
        <i/>
        <sz val="11"/>
        <color theme="1"/>
        <rFont val="Calibri"/>
        <family val="2"/>
        <charset val="238"/>
        <scheme val="minor"/>
      </rPr>
      <t>UKUPAN TROŠAK S OBVEZNIM DOPRINOSIMA I POREZOM NA DOHODAK</t>
    </r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</si>
  <si>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</si>
  <si>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HT D.D.</t>
  </si>
  <si>
    <t>UKUPNO  OTP banka d.d.</t>
  </si>
  <si>
    <t>UKUPNO OCTAVIA d.o.o.</t>
  </si>
  <si>
    <t>UKUPNO ARCUS INGENIUM d.o.o.</t>
  </si>
  <si>
    <t>UKUPNO PLAVA KAVA D.O.O.</t>
  </si>
  <si>
    <t>UKUPNO BEST IT</t>
  </si>
  <si>
    <t>UKUPNO ELEKTRONIČKI RAČUNI D.O.O.</t>
  </si>
  <si>
    <t>UKUPNO DUBRAVČIĆ MARO</t>
  </si>
  <si>
    <t>UKUPNO MARIĆ DANIEL</t>
  </si>
  <si>
    <t>UKUPNO  ČISTOĆA D.O.O.</t>
  </si>
  <si>
    <t>UKUPNO  FINANCIJSKA AGENCIJA</t>
  </si>
  <si>
    <t>UKUPNO VODOVOD DUBROVNIK d.o.o.</t>
  </si>
  <si>
    <t>VODOVOD DUBROVNIK d.o.o.</t>
  </si>
  <si>
    <t>00862047577</t>
  </si>
  <si>
    <t>CAPUT MARTA</t>
  </si>
  <si>
    <t>UKUPNO CAPUT MARTA</t>
  </si>
  <si>
    <t>3232 - USLUGE TEKUĆEG I INVESTICIJSKOG ODRŽAVANJA</t>
  </si>
  <si>
    <t>3221 - UREDSKI MATERIJAL I OSTALI MATERIJALNI RASHODI</t>
  </si>
  <si>
    <t>PERFECTUM d.o.o.</t>
  </si>
  <si>
    <t>UKUPNO PERFECTUM d.o.o.</t>
  </si>
  <si>
    <t>93155201521</t>
  </si>
  <si>
    <t>BEZEK MARA</t>
  </si>
  <si>
    <t>UKUPNO BEZEK MARA</t>
  </si>
  <si>
    <t>MATIJEVIĆ ANTE</t>
  </si>
  <si>
    <t>UKUPNO MATIJEVIĆ ANTE</t>
  </si>
  <si>
    <t>TORIĆ MARINO</t>
  </si>
  <si>
    <t>UKUPNO TORIĆ MARINO</t>
  </si>
  <si>
    <t>3233 - USLUGE PROMIDŽBE I INFORMIRANJA</t>
  </si>
  <si>
    <t>PEVEX d.d.</t>
  </si>
  <si>
    <t>UKUPNO PEVEX d.d.</t>
  </si>
  <si>
    <t>73660371074</t>
  </si>
  <si>
    <t>SESVETE</t>
  </si>
  <si>
    <t>META PLATFORMS IRELAND LIMITED</t>
  </si>
  <si>
    <t>DUBLIN, IRSKA</t>
  </si>
  <si>
    <t>IE9692928F</t>
  </si>
  <si>
    <t>UKUPNO META PLATFORMS IRELAND LIMITED</t>
  </si>
  <si>
    <t>ORŠULIĆ MARTIN</t>
  </si>
  <si>
    <t>UKUPNO ORŠULIĆ MARTIN</t>
  </si>
  <si>
    <t>ROŽANKOVIĆ LOVRO</t>
  </si>
  <si>
    <t>UKUPNO ROŽANKOVIĆ LOVRO</t>
  </si>
  <si>
    <t>TOMAŠIĆ LUCIJA</t>
  </si>
  <si>
    <t>UKUPNO TOMAŠIĆ LUCIJA</t>
  </si>
  <si>
    <t>ĆORAK VEDRAN</t>
  </si>
  <si>
    <t>UKUPNO ĆORAK VEDRAN</t>
  </si>
  <si>
    <t>LAZAREVIĆ NIKOLA</t>
  </si>
  <si>
    <t>UKUPNO LAZAREVIĆ NIKOLA</t>
  </si>
  <si>
    <t>LIMOV NIKA</t>
  </si>
  <si>
    <t>UKUPNO LIMOV NIKA</t>
  </si>
  <si>
    <t>ILIĆ MARKO</t>
  </si>
  <si>
    <t>UKUPNO ILIĆ MARKO</t>
  </si>
  <si>
    <t>SULIĆ IVAN</t>
  </si>
  <si>
    <t>UKUPNO SULIĆ IVAN</t>
  </si>
  <si>
    <t>MIČETA GORAN</t>
  </si>
  <si>
    <t>UKUPNO MIČETA GORAN</t>
  </si>
  <si>
    <t>ČILIPI</t>
  </si>
  <si>
    <t>DIGITAL PRINT POGON</t>
  </si>
  <si>
    <t>UKUPNO DIGITAL PRINT POGON</t>
  </si>
  <si>
    <t>HP d.d.</t>
  </si>
  <si>
    <t>UKUPNO HP d.d.</t>
  </si>
  <si>
    <t>87311810356</t>
  </si>
  <si>
    <t>MLINI</t>
  </si>
  <si>
    <t>UKUPNO BRITVELA</t>
  </si>
  <si>
    <t>BRITVELA, VL. MIHO REGJO</t>
  </si>
  <si>
    <t>KONZUM PLUS d.o.o.</t>
  </si>
  <si>
    <t>62226620908</t>
  </si>
  <si>
    <t>UKUPNO KONZUM PLUS d.o.o.</t>
  </si>
  <si>
    <t>FARMACIA - specijalizirana prodavaonica d.o.o.</t>
  </si>
  <si>
    <t>UKUPNO FARMACIA - specijalizirana prodavaonica d.o.o.</t>
  </si>
  <si>
    <t>89141994652</t>
  </si>
  <si>
    <t>KAUFLAND HRVATSKA k.d.</t>
  </si>
  <si>
    <t>UKUPNO KAUFLAND HRVATSKA k.d.</t>
  </si>
  <si>
    <t>47432874968</t>
  </si>
  <si>
    <t>RED ELEMENT d.o.o.</t>
  </si>
  <si>
    <t>99655436201</t>
  </si>
  <si>
    <t>UKUPNO RED ELEMENT d.o.o.</t>
  </si>
  <si>
    <t>MIŠIĆ TIM j.d.o.o.</t>
  </si>
  <si>
    <t>96003566042</t>
  </si>
  <si>
    <t>UKUPNO MIŠIĆ TIM j.d.o.o.</t>
  </si>
  <si>
    <t>UKUPNO ZA KOLOVOZ 2024.</t>
  </si>
  <si>
    <t>INFORMACIJA O TROŠENJU SREDSTAVA ZA KOLOVOZ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</si>
</sst>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4" xfId="0" applyFill="1" applyBorder="1" applyAlignment="1">
      <alignment horizontal="left"/>
    </xf>
    <xf numFmtId="4" fontId="3" fillId="3" borderId="13" xfId="0" applyNumberFormat="1" applyFont="1" applyFill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dimension ref="B2:F86"/>
  <sheetViews>
    <sheetView tabSelected="1" topLeftCell="A71" workbookViewId="0">
      <selection activeCell="B5" sqref="B5"/>
    </sheetView>
  </sheetViews>
  <sheetFormatPr defaultRowHeight="14.4" x14ac:dyDescent="0.55000000000000004"/>
  <cols>
    <col min="2" max="2" width="22.41796875" customWidth="1"/>
    <col min="3" max="3" width="28.1015625" customWidth="1"/>
    <col min="4" max="5" width="21.5234375" customWidth="1"/>
    <col min="6" max="6" width="37.20703125" customWidth="1"/>
  </cols>
  <sheetData>
    <row r="2" spans="2:6" ht="72.599999999999994" customHeight="1" x14ac:dyDescent="0.7">
      <c r="C2" s="15" t="s">
        <v>32</v>
      </c>
    </row>
    <row r="3" spans="2:6" ht="32.4" customHeight="1" x14ac:dyDescent="0.55000000000000004"/>
    <row r="4" spans="2:6" ht="18.3" x14ac:dyDescent="0.55000000000000004">
      <c r="B4" s="2" t="s">
        <v>117</v>
      </c>
      <c r="C4" s="2"/>
      <c r="D4" s="2"/>
    </row>
    <row r="5" spans="2:6" ht="29.4" customHeight="1" thickBot="1" x14ac:dyDescent="0.6"/>
    <row r="6" spans="2:6" ht="29.1" thickBot="1" x14ac:dyDescent="0.6">
      <c r="B6" s="12" t="s">
        <v>0</v>
      </c>
      <c r="C6" s="12" t="s">
        <v>1</v>
      </c>
      <c r="D6" s="12" t="s">
        <v>2</v>
      </c>
      <c r="E6" s="13" t="s">
        <v>3</v>
      </c>
      <c r="F6" s="14" t="s">
        <v>4</v>
      </c>
    </row>
    <row r="7" spans="2:6" ht="28.8" customHeight="1" x14ac:dyDescent="0.55000000000000004">
      <c r="B7" s="10" t="s">
        <v>5</v>
      </c>
      <c r="C7" s="3">
        <v>52508873833</v>
      </c>
      <c r="D7" s="3" t="s">
        <v>13</v>
      </c>
      <c r="E7" s="4">
        <v>144.08000000000001</v>
      </c>
      <c r="F7" s="5" t="s">
        <v>17</v>
      </c>
    </row>
    <row r="8" spans="2:6" ht="12.6" customHeight="1" x14ac:dyDescent="0.55000000000000004">
      <c r="B8" s="22" t="s">
        <v>39</v>
      </c>
      <c r="C8" s="20"/>
      <c r="D8" s="21"/>
      <c r="E8" s="18">
        <f>E7</f>
        <v>144.08000000000001</v>
      </c>
      <c r="F8" s="16"/>
    </row>
    <row r="9" spans="2:6" ht="28.8" customHeight="1" x14ac:dyDescent="0.55000000000000004">
      <c r="B9" s="10" t="s">
        <v>12</v>
      </c>
      <c r="C9" s="6" t="s">
        <v>12</v>
      </c>
      <c r="D9" s="6" t="s">
        <v>12</v>
      </c>
      <c r="E9" s="4">
        <v>25604.01</v>
      </c>
      <c r="F9" s="8" t="s">
        <v>26</v>
      </c>
    </row>
    <row r="10" spans="2:6" ht="26.4" customHeight="1" x14ac:dyDescent="0.55000000000000004">
      <c r="B10" s="10" t="s">
        <v>12</v>
      </c>
      <c r="C10" s="6" t="s">
        <v>12</v>
      </c>
      <c r="D10" s="6" t="s">
        <v>12</v>
      </c>
      <c r="E10" s="4">
        <v>3447.44</v>
      </c>
      <c r="F10" s="8" t="s">
        <v>25</v>
      </c>
    </row>
    <row r="11" spans="2:6" ht="28.2" customHeight="1" x14ac:dyDescent="0.55000000000000004">
      <c r="B11" s="10" t="s">
        <v>12</v>
      </c>
      <c r="C11" s="6" t="s">
        <v>12</v>
      </c>
      <c r="D11" s="6" t="s">
        <v>12</v>
      </c>
      <c r="E11" s="4">
        <v>1128.0999999999999</v>
      </c>
      <c r="F11" s="8" t="s">
        <v>27</v>
      </c>
    </row>
    <row r="12" spans="2:6" ht="26.4" customHeight="1" x14ac:dyDescent="0.55000000000000004">
      <c r="B12" s="10" t="s">
        <v>12</v>
      </c>
      <c r="C12" s="6" t="s">
        <v>12</v>
      </c>
      <c r="D12" s="6" t="s">
        <v>12</v>
      </c>
      <c r="E12" s="4">
        <v>398.17</v>
      </c>
      <c r="F12" s="8" t="s">
        <v>33</v>
      </c>
    </row>
    <row r="13" spans="2:6" ht="28.8" x14ac:dyDescent="0.55000000000000004">
      <c r="B13" s="10" t="s">
        <v>29</v>
      </c>
      <c r="C13" s="9" t="s">
        <v>30</v>
      </c>
      <c r="D13" s="6" t="s">
        <v>14</v>
      </c>
      <c r="E13" s="4">
        <v>4224.68</v>
      </c>
      <c r="F13" s="8" t="s">
        <v>28</v>
      </c>
    </row>
    <row r="14" spans="2:6" ht="28.8" x14ac:dyDescent="0.55000000000000004">
      <c r="B14" s="10" t="s">
        <v>6</v>
      </c>
      <c r="C14" s="6">
        <v>10170397818</v>
      </c>
      <c r="D14" s="6" t="s">
        <v>15</v>
      </c>
      <c r="E14" s="4">
        <v>580.66</v>
      </c>
      <c r="F14" s="8" t="s">
        <v>21</v>
      </c>
    </row>
    <row r="15" spans="2:6" ht="13.2" customHeight="1" x14ac:dyDescent="0.55000000000000004">
      <c r="B15" s="22" t="s">
        <v>40</v>
      </c>
      <c r="C15" s="20"/>
      <c r="D15" s="21"/>
      <c r="E15" s="18">
        <f>E14</f>
        <v>580.66</v>
      </c>
      <c r="F15" s="16"/>
    </row>
    <row r="16" spans="2:6" ht="43.2" x14ac:dyDescent="0.55000000000000004">
      <c r="B16" s="10" t="s">
        <v>8</v>
      </c>
      <c r="C16" s="6">
        <v>52981606243</v>
      </c>
      <c r="D16" s="6" t="s">
        <v>15</v>
      </c>
      <c r="E16" s="4">
        <v>119.45</v>
      </c>
      <c r="F16" s="7" t="s">
        <v>18</v>
      </c>
    </row>
    <row r="17" spans="2:6" ht="13.8" customHeight="1" x14ac:dyDescent="0.55000000000000004">
      <c r="B17" s="22" t="s">
        <v>41</v>
      </c>
      <c r="C17" s="20"/>
      <c r="D17" s="21"/>
      <c r="E17" s="18">
        <f>E16</f>
        <v>119.45</v>
      </c>
      <c r="F17" s="16"/>
    </row>
    <row r="18" spans="2:6" ht="13.2" customHeight="1" x14ac:dyDescent="0.55000000000000004">
      <c r="B18" s="10" t="s">
        <v>56</v>
      </c>
      <c r="C18" s="9" t="s">
        <v>58</v>
      </c>
      <c r="D18" s="6" t="s">
        <v>15</v>
      </c>
      <c r="E18" s="4">
        <v>94.73</v>
      </c>
      <c r="F18" s="8" t="s">
        <v>55</v>
      </c>
    </row>
    <row r="19" spans="2:6" x14ac:dyDescent="0.55000000000000004">
      <c r="B19" s="19" t="s">
        <v>57</v>
      </c>
      <c r="C19" s="20"/>
      <c r="D19" s="21"/>
      <c r="E19" s="18">
        <f>E18</f>
        <v>94.73</v>
      </c>
      <c r="F19" s="16"/>
    </row>
    <row r="20" spans="2:6" x14ac:dyDescent="0.55000000000000004">
      <c r="B20" s="10" t="s">
        <v>93</v>
      </c>
      <c r="C20" s="9" t="s">
        <v>12</v>
      </c>
      <c r="D20" s="6" t="s">
        <v>15</v>
      </c>
      <c r="E20" s="4">
        <v>1058.1300000000001</v>
      </c>
      <c r="F20" s="7" t="s">
        <v>22</v>
      </c>
    </row>
    <row r="21" spans="2:6" ht="14.7" customHeight="1" x14ac:dyDescent="0.55000000000000004">
      <c r="B21" s="19" t="s">
        <v>94</v>
      </c>
      <c r="C21" s="20"/>
      <c r="D21" s="21"/>
      <c r="E21" s="18">
        <f>E20</f>
        <v>1058.1300000000001</v>
      </c>
      <c r="F21" s="16"/>
    </row>
    <row r="22" spans="2:6" ht="31.8" customHeight="1" x14ac:dyDescent="0.55000000000000004">
      <c r="B22" s="10" t="s">
        <v>50</v>
      </c>
      <c r="C22" s="9" t="s">
        <v>51</v>
      </c>
      <c r="D22" s="6" t="s">
        <v>15</v>
      </c>
      <c r="E22" s="4">
        <v>133.01</v>
      </c>
      <c r="F22" s="7" t="s">
        <v>19</v>
      </c>
    </row>
    <row r="23" spans="2:6" ht="14.4" customHeight="1" x14ac:dyDescent="0.55000000000000004">
      <c r="B23" s="19" t="s">
        <v>49</v>
      </c>
      <c r="C23" s="20"/>
      <c r="D23" s="21"/>
      <c r="E23" s="18">
        <f>E22</f>
        <v>133.01</v>
      </c>
      <c r="F23" s="16"/>
    </row>
    <row r="24" spans="2:6" ht="55.5" customHeight="1" x14ac:dyDescent="0.55000000000000004">
      <c r="B24" s="10" t="s">
        <v>12</v>
      </c>
      <c r="C24" s="6" t="s">
        <v>12</v>
      </c>
      <c r="D24" s="6" t="s">
        <v>12</v>
      </c>
      <c r="E24" s="4">
        <v>595.71</v>
      </c>
      <c r="F24" s="8" t="s">
        <v>37</v>
      </c>
    </row>
    <row r="25" spans="2:6" ht="26.4" customHeight="1" x14ac:dyDescent="0.55000000000000004">
      <c r="B25" s="10" t="s">
        <v>7</v>
      </c>
      <c r="C25" s="6">
        <v>38152213074</v>
      </c>
      <c r="D25" s="6" t="s">
        <v>16</v>
      </c>
      <c r="E25" s="4">
        <v>5.81</v>
      </c>
      <c r="F25" s="7" t="s">
        <v>22</v>
      </c>
    </row>
    <row r="26" spans="2:6" ht="15" customHeight="1" x14ac:dyDescent="0.55000000000000004">
      <c r="B26" s="22" t="s">
        <v>42</v>
      </c>
      <c r="C26" s="20"/>
      <c r="D26" s="21"/>
      <c r="E26" s="18">
        <f>E25</f>
        <v>5.81</v>
      </c>
      <c r="F26" s="16"/>
    </row>
    <row r="27" spans="2:6" ht="70.5" customHeight="1" x14ac:dyDescent="0.55000000000000004">
      <c r="B27" s="10" t="s">
        <v>23</v>
      </c>
      <c r="C27" s="6" t="s">
        <v>12</v>
      </c>
      <c r="D27" s="6" t="s">
        <v>24</v>
      </c>
      <c r="E27" s="4">
        <v>70</v>
      </c>
      <c r="F27" s="8" t="s">
        <v>21</v>
      </c>
    </row>
    <row r="28" spans="2:6" ht="15.9" customHeight="1" x14ac:dyDescent="0.55000000000000004">
      <c r="B28" s="22" t="s">
        <v>43</v>
      </c>
      <c r="C28" s="20"/>
      <c r="D28" s="21"/>
      <c r="E28" s="18">
        <f>E27</f>
        <v>70</v>
      </c>
      <c r="F28" s="16"/>
    </row>
    <row r="29" spans="2:6" ht="31.5" customHeight="1" x14ac:dyDescent="0.55000000000000004">
      <c r="B29" s="10" t="s">
        <v>9</v>
      </c>
      <c r="C29" s="6">
        <v>42889250808</v>
      </c>
      <c r="D29" s="6" t="s">
        <v>14</v>
      </c>
      <c r="E29" s="4">
        <v>34.26</v>
      </c>
      <c r="F29" s="7" t="s">
        <v>18</v>
      </c>
    </row>
    <row r="30" spans="2:6" ht="14.7" customHeight="1" x14ac:dyDescent="0.55000000000000004">
      <c r="B30" s="22" t="s">
        <v>44</v>
      </c>
      <c r="C30" s="20"/>
      <c r="D30" s="21"/>
      <c r="E30" s="18">
        <f>E29</f>
        <v>34.26</v>
      </c>
      <c r="F30" s="16"/>
    </row>
    <row r="31" spans="2:6" ht="14.4" customHeight="1" x14ac:dyDescent="0.55000000000000004">
      <c r="B31" s="10" t="s">
        <v>59</v>
      </c>
      <c r="C31" s="6" t="s">
        <v>12</v>
      </c>
      <c r="D31" s="6" t="s">
        <v>12</v>
      </c>
      <c r="E31" s="4">
        <v>147.85</v>
      </c>
      <c r="F31" s="8" t="s">
        <v>36</v>
      </c>
    </row>
    <row r="32" spans="2:6" ht="13.8" customHeight="1" x14ac:dyDescent="0.55000000000000004">
      <c r="B32" s="19" t="s">
        <v>60</v>
      </c>
      <c r="C32" s="20"/>
      <c r="D32" s="21"/>
      <c r="E32" s="18">
        <f>E31</f>
        <v>147.85</v>
      </c>
      <c r="F32" s="16"/>
    </row>
    <row r="33" spans="2:6" ht="43.2" x14ac:dyDescent="0.55000000000000004">
      <c r="B33" s="10" t="s">
        <v>52</v>
      </c>
      <c r="C33" s="6" t="s">
        <v>12</v>
      </c>
      <c r="D33" s="6" t="s">
        <v>12</v>
      </c>
      <c r="E33" s="4">
        <v>147.85</v>
      </c>
      <c r="F33" s="8" t="s">
        <v>36</v>
      </c>
    </row>
    <row r="34" spans="2:6" x14ac:dyDescent="0.55000000000000004">
      <c r="B34" s="19" t="s">
        <v>53</v>
      </c>
      <c r="C34" s="20"/>
      <c r="D34" s="21"/>
      <c r="E34" s="18">
        <f>E33</f>
        <v>147.85</v>
      </c>
      <c r="F34" s="16"/>
    </row>
    <row r="35" spans="2:6" ht="43.2" x14ac:dyDescent="0.55000000000000004">
      <c r="B35" s="10" t="s">
        <v>34</v>
      </c>
      <c r="C35" s="6" t="s">
        <v>12</v>
      </c>
      <c r="D35" s="6" t="s">
        <v>12</v>
      </c>
      <c r="E35" s="4">
        <v>118.28</v>
      </c>
      <c r="F35" s="8" t="s">
        <v>36</v>
      </c>
    </row>
    <row r="36" spans="2:6" x14ac:dyDescent="0.55000000000000004">
      <c r="B36" s="22" t="s">
        <v>45</v>
      </c>
      <c r="C36" s="20"/>
      <c r="D36" s="21"/>
      <c r="E36" s="18">
        <f>E35</f>
        <v>118.28</v>
      </c>
      <c r="F36" s="16"/>
    </row>
    <row r="37" spans="2:6" ht="43.2" x14ac:dyDescent="0.55000000000000004">
      <c r="B37" s="10" t="s">
        <v>35</v>
      </c>
      <c r="C37" s="6" t="s">
        <v>12</v>
      </c>
      <c r="D37" s="6" t="s">
        <v>12</v>
      </c>
      <c r="E37" s="4">
        <v>197.8</v>
      </c>
      <c r="F37" s="8" t="s">
        <v>36</v>
      </c>
    </row>
    <row r="38" spans="2:6" x14ac:dyDescent="0.55000000000000004">
      <c r="B38" s="22" t="s">
        <v>46</v>
      </c>
      <c r="C38" s="20"/>
      <c r="D38" s="21"/>
      <c r="E38" s="18">
        <f>E37</f>
        <v>197.8</v>
      </c>
      <c r="F38" s="16"/>
    </row>
    <row r="39" spans="2:6" ht="43.2" x14ac:dyDescent="0.55000000000000004">
      <c r="B39" s="10" t="s">
        <v>61</v>
      </c>
      <c r="C39" s="6" t="s">
        <v>12</v>
      </c>
      <c r="D39" s="6" t="s">
        <v>12</v>
      </c>
      <c r="E39" s="4">
        <v>59.14</v>
      </c>
      <c r="F39" s="8" t="s">
        <v>36</v>
      </c>
    </row>
    <row r="40" spans="2:6" x14ac:dyDescent="0.55000000000000004">
      <c r="B40" s="19" t="s">
        <v>62</v>
      </c>
      <c r="C40" s="20"/>
      <c r="D40" s="21"/>
      <c r="E40" s="18">
        <f>E39</f>
        <v>59.14</v>
      </c>
      <c r="F40" s="16"/>
    </row>
    <row r="41" spans="2:6" ht="43.2" x14ac:dyDescent="0.55000000000000004">
      <c r="B41" s="10" t="s">
        <v>63</v>
      </c>
      <c r="C41" s="6" t="s">
        <v>12</v>
      </c>
      <c r="D41" s="6" t="s">
        <v>12</v>
      </c>
      <c r="E41" s="4">
        <v>63.88</v>
      </c>
      <c r="F41" s="8" t="s">
        <v>36</v>
      </c>
    </row>
    <row r="42" spans="2:6" x14ac:dyDescent="0.55000000000000004">
      <c r="B42" s="19" t="s">
        <v>64</v>
      </c>
      <c r="C42" s="20"/>
      <c r="D42" s="21"/>
      <c r="E42" s="18">
        <f>E41</f>
        <v>63.88</v>
      </c>
      <c r="F42" s="16"/>
    </row>
    <row r="43" spans="2:6" ht="43.2" x14ac:dyDescent="0.55000000000000004">
      <c r="B43" s="10" t="s">
        <v>74</v>
      </c>
      <c r="C43" s="6" t="s">
        <v>12</v>
      </c>
      <c r="D43" s="6" t="s">
        <v>12</v>
      </c>
      <c r="E43" s="4">
        <v>23.65</v>
      </c>
      <c r="F43" s="8" t="s">
        <v>36</v>
      </c>
    </row>
    <row r="44" spans="2:6" x14ac:dyDescent="0.55000000000000004">
      <c r="B44" s="19" t="s">
        <v>75</v>
      </c>
      <c r="C44" s="20"/>
      <c r="D44" s="21"/>
      <c r="E44" s="18">
        <f>E43</f>
        <v>23.65</v>
      </c>
      <c r="F44" s="16"/>
    </row>
    <row r="45" spans="2:6" ht="43.2" x14ac:dyDescent="0.55000000000000004">
      <c r="B45" s="10" t="s">
        <v>76</v>
      </c>
      <c r="C45" s="6" t="s">
        <v>12</v>
      </c>
      <c r="D45" s="6" t="s">
        <v>12</v>
      </c>
      <c r="E45" s="4">
        <v>94.62</v>
      </c>
      <c r="F45" s="8" t="s">
        <v>36</v>
      </c>
    </row>
    <row r="46" spans="2:6" x14ac:dyDescent="0.55000000000000004">
      <c r="B46" s="19" t="s">
        <v>77</v>
      </c>
      <c r="C46" s="20"/>
      <c r="D46" s="21"/>
      <c r="E46" s="18">
        <f>E45</f>
        <v>94.62</v>
      </c>
      <c r="F46" s="16"/>
    </row>
    <row r="47" spans="2:6" ht="43.2" x14ac:dyDescent="0.55000000000000004">
      <c r="B47" s="10" t="s">
        <v>78</v>
      </c>
      <c r="C47" s="6" t="s">
        <v>12</v>
      </c>
      <c r="D47" s="6" t="s">
        <v>12</v>
      </c>
      <c r="E47" s="4">
        <v>118.28</v>
      </c>
      <c r="F47" s="8" t="s">
        <v>36</v>
      </c>
    </row>
    <row r="48" spans="2:6" x14ac:dyDescent="0.55000000000000004">
      <c r="B48" s="19" t="s">
        <v>79</v>
      </c>
      <c r="C48" s="20"/>
      <c r="D48" s="21"/>
      <c r="E48" s="18">
        <f>E47</f>
        <v>118.28</v>
      </c>
      <c r="F48" s="16"/>
    </row>
    <row r="49" spans="2:6" ht="43.2" x14ac:dyDescent="0.55000000000000004">
      <c r="B49" s="10" t="s">
        <v>80</v>
      </c>
      <c r="C49" s="6" t="s">
        <v>12</v>
      </c>
      <c r="D49" s="6" t="s">
        <v>12</v>
      </c>
      <c r="E49" s="4">
        <v>88.72</v>
      </c>
      <c r="F49" s="8" t="s">
        <v>36</v>
      </c>
    </row>
    <row r="50" spans="2:6" x14ac:dyDescent="0.55000000000000004">
      <c r="B50" s="19" t="s">
        <v>81</v>
      </c>
      <c r="C50" s="20"/>
      <c r="D50" s="21"/>
      <c r="E50" s="18">
        <f>E49</f>
        <v>88.72</v>
      </c>
      <c r="F50" s="16"/>
    </row>
    <row r="51" spans="2:6" ht="43.2" x14ac:dyDescent="0.55000000000000004">
      <c r="B51" s="10" t="s">
        <v>82</v>
      </c>
      <c r="C51" s="6" t="s">
        <v>12</v>
      </c>
      <c r="D51" s="6" t="s">
        <v>12</v>
      </c>
      <c r="E51" s="4">
        <v>206.99</v>
      </c>
      <c r="F51" s="8" t="s">
        <v>36</v>
      </c>
    </row>
    <row r="52" spans="2:6" x14ac:dyDescent="0.55000000000000004">
      <c r="B52" s="19" t="s">
        <v>83</v>
      </c>
      <c r="C52" s="20"/>
      <c r="D52" s="21"/>
      <c r="E52" s="18">
        <f>E51</f>
        <v>206.99</v>
      </c>
      <c r="F52" s="16"/>
    </row>
    <row r="53" spans="2:6" ht="43.2" x14ac:dyDescent="0.55000000000000004">
      <c r="B53" s="10" t="s">
        <v>84</v>
      </c>
      <c r="C53" s="6" t="s">
        <v>12</v>
      </c>
      <c r="D53" s="6" t="s">
        <v>12</v>
      </c>
      <c r="E53" s="4">
        <v>47.33</v>
      </c>
      <c r="F53" s="8" t="s">
        <v>36</v>
      </c>
    </row>
    <row r="54" spans="2:6" x14ac:dyDescent="0.55000000000000004">
      <c r="B54" s="19" t="s">
        <v>85</v>
      </c>
      <c r="C54" s="20"/>
      <c r="D54" s="21"/>
      <c r="E54" s="18">
        <f>E53</f>
        <v>47.33</v>
      </c>
      <c r="F54" s="16"/>
    </row>
    <row r="55" spans="2:6" ht="43.2" x14ac:dyDescent="0.55000000000000004">
      <c r="B55" s="10" t="s">
        <v>86</v>
      </c>
      <c r="C55" s="6" t="s">
        <v>12</v>
      </c>
      <c r="D55" s="6" t="s">
        <v>12</v>
      </c>
      <c r="E55" s="4">
        <v>59.14</v>
      </c>
      <c r="F55" s="8" t="s">
        <v>36</v>
      </c>
    </row>
    <row r="56" spans="2:6" x14ac:dyDescent="0.55000000000000004">
      <c r="B56" s="19" t="s">
        <v>87</v>
      </c>
      <c r="C56" s="20"/>
      <c r="D56" s="21"/>
      <c r="E56" s="18">
        <f>E55</f>
        <v>59.14</v>
      </c>
      <c r="F56" s="16"/>
    </row>
    <row r="57" spans="2:6" ht="43.2" x14ac:dyDescent="0.55000000000000004">
      <c r="B57" s="10" t="s">
        <v>88</v>
      </c>
      <c r="C57" s="6" t="s">
        <v>12</v>
      </c>
      <c r="D57" s="6" t="s">
        <v>12</v>
      </c>
      <c r="E57" s="4">
        <v>59.14</v>
      </c>
      <c r="F57" s="8" t="s">
        <v>36</v>
      </c>
    </row>
    <row r="58" spans="2:6" x14ac:dyDescent="0.55000000000000004">
      <c r="B58" s="19" t="s">
        <v>89</v>
      </c>
      <c r="C58" s="20"/>
      <c r="D58" s="21"/>
      <c r="E58" s="18">
        <f>E57</f>
        <v>59.14</v>
      </c>
      <c r="F58" s="16"/>
    </row>
    <row r="59" spans="2:6" ht="43.2" x14ac:dyDescent="0.55000000000000004">
      <c r="B59" s="10" t="s">
        <v>90</v>
      </c>
      <c r="C59" s="6" t="s">
        <v>12</v>
      </c>
      <c r="D59" s="6" t="s">
        <v>12</v>
      </c>
      <c r="E59" s="4">
        <v>59.14</v>
      </c>
      <c r="F59" s="8" t="s">
        <v>36</v>
      </c>
    </row>
    <row r="60" spans="2:6" x14ac:dyDescent="0.55000000000000004">
      <c r="B60" s="19" t="s">
        <v>91</v>
      </c>
      <c r="C60" s="20"/>
      <c r="D60" s="21"/>
      <c r="E60" s="18">
        <f>E59</f>
        <v>59.14</v>
      </c>
      <c r="F60" s="16"/>
    </row>
    <row r="61" spans="2:6" ht="43.2" x14ac:dyDescent="0.55000000000000004">
      <c r="B61" s="10" t="s">
        <v>12</v>
      </c>
      <c r="C61" s="6" t="s">
        <v>12</v>
      </c>
      <c r="D61" s="6" t="s">
        <v>12</v>
      </c>
      <c r="E61" s="4">
        <v>6764.29</v>
      </c>
      <c r="F61" s="8" t="s">
        <v>36</v>
      </c>
    </row>
    <row r="62" spans="2:6" ht="28.8" x14ac:dyDescent="0.55000000000000004">
      <c r="B62" s="10" t="s">
        <v>31</v>
      </c>
      <c r="C62" s="6">
        <v>81793146560</v>
      </c>
      <c r="D62" s="6" t="s">
        <v>14</v>
      </c>
      <c r="E62" s="4">
        <v>250.61</v>
      </c>
      <c r="F62" s="8" t="s">
        <v>20</v>
      </c>
    </row>
    <row r="63" spans="2:6" x14ac:dyDescent="0.55000000000000004">
      <c r="B63" s="22" t="s">
        <v>38</v>
      </c>
      <c r="C63" s="20"/>
      <c r="D63" s="21"/>
      <c r="E63" s="17">
        <f>E62</f>
        <v>250.61</v>
      </c>
      <c r="F63" s="16"/>
    </row>
    <row r="64" spans="2:6" x14ac:dyDescent="0.55000000000000004">
      <c r="B64" s="10" t="s">
        <v>10</v>
      </c>
      <c r="C64" s="6">
        <v>85821130368</v>
      </c>
      <c r="D64" s="6" t="s">
        <v>14</v>
      </c>
      <c r="E64" s="4">
        <v>1.66</v>
      </c>
      <c r="F64" s="7" t="s">
        <v>18</v>
      </c>
    </row>
    <row r="65" spans="2:6" x14ac:dyDescent="0.55000000000000004">
      <c r="B65" s="22" t="s">
        <v>48</v>
      </c>
      <c r="C65" s="20"/>
      <c r="D65" s="21"/>
      <c r="E65" s="17">
        <f>E64</f>
        <v>1.66</v>
      </c>
      <c r="F65" s="16"/>
    </row>
    <row r="66" spans="2:6" ht="28.8" x14ac:dyDescent="0.55000000000000004">
      <c r="B66" s="10" t="s">
        <v>66</v>
      </c>
      <c r="C66" s="9" t="s">
        <v>68</v>
      </c>
      <c r="D66" s="6" t="s">
        <v>69</v>
      </c>
      <c r="E66" s="4">
        <v>33.93</v>
      </c>
      <c r="F66" s="8" t="s">
        <v>55</v>
      </c>
    </row>
    <row r="67" spans="2:6" x14ac:dyDescent="0.55000000000000004">
      <c r="B67" s="19" t="s">
        <v>67</v>
      </c>
      <c r="C67" s="20"/>
      <c r="D67" s="21"/>
      <c r="E67" s="18">
        <f>E66</f>
        <v>33.93</v>
      </c>
      <c r="F67" s="16"/>
    </row>
    <row r="68" spans="2:6" x14ac:dyDescent="0.55000000000000004">
      <c r="B68" s="10" t="s">
        <v>110</v>
      </c>
      <c r="C68" s="9" t="s">
        <v>111</v>
      </c>
      <c r="D68" s="6" t="s">
        <v>92</v>
      </c>
      <c r="E68" s="4">
        <v>456.25</v>
      </c>
      <c r="F68" s="8" t="s">
        <v>21</v>
      </c>
    </row>
    <row r="69" spans="2:6" ht="14.7" customHeight="1" x14ac:dyDescent="0.55000000000000004">
      <c r="B69" s="19" t="s">
        <v>112</v>
      </c>
      <c r="C69" s="20"/>
      <c r="D69" s="21"/>
      <c r="E69" s="18">
        <f>E68</f>
        <v>456.25</v>
      </c>
      <c r="F69" s="16"/>
    </row>
    <row r="70" spans="2:6" ht="28.8" x14ac:dyDescent="0.55000000000000004">
      <c r="B70" s="10" t="s">
        <v>113</v>
      </c>
      <c r="C70" s="9" t="s">
        <v>114</v>
      </c>
      <c r="D70" s="6" t="s">
        <v>15</v>
      </c>
      <c r="E70" s="4">
        <v>142</v>
      </c>
      <c r="F70" s="8" t="s">
        <v>54</v>
      </c>
    </row>
    <row r="71" spans="2:6" x14ac:dyDescent="0.55000000000000004">
      <c r="B71" s="19" t="s">
        <v>115</v>
      </c>
      <c r="C71" s="20"/>
      <c r="D71" s="21"/>
      <c r="E71" s="18">
        <f>E70</f>
        <v>142</v>
      </c>
      <c r="F71" s="16"/>
    </row>
    <row r="72" spans="2:6" ht="28.8" x14ac:dyDescent="0.55000000000000004">
      <c r="B72" s="10" t="s">
        <v>70</v>
      </c>
      <c r="C72" s="9" t="s">
        <v>72</v>
      </c>
      <c r="D72" s="6" t="s">
        <v>71</v>
      </c>
      <c r="E72" s="4">
        <v>26.42</v>
      </c>
      <c r="F72" s="7" t="s">
        <v>65</v>
      </c>
    </row>
    <row r="73" spans="2:6" x14ac:dyDescent="0.55000000000000004">
      <c r="B73" s="19" t="s">
        <v>73</v>
      </c>
      <c r="C73" s="20"/>
      <c r="D73" s="21"/>
      <c r="E73" s="18">
        <f>E72</f>
        <v>26.42</v>
      </c>
      <c r="F73" s="16"/>
    </row>
    <row r="74" spans="2:6" ht="28.8" x14ac:dyDescent="0.55000000000000004">
      <c r="B74" s="10" t="s">
        <v>95</v>
      </c>
      <c r="C74" s="9" t="s">
        <v>97</v>
      </c>
      <c r="D74" s="6" t="s">
        <v>14</v>
      </c>
      <c r="E74" s="4">
        <v>6.74</v>
      </c>
      <c r="F74" s="8" t="s">
        <v>20</v>
      </c>
    </row>
    <row r="75" spans="2:6" ht="14.4" customHeight="1" x14ac:dyDescent="0.55000000000000004">
      <c r="B75" s="19" t="s">
        <v>96</v>
      </c>
      <c r="C75" s="20"/>
      <c r="D75" s="21"/>
      <c r="E75" s="18">
        <f>E74</f>
        <v>6.74</v>
      </c>
      <c r="F75" s="16"/>
    </row>
    <row r="76" spans="2:6" ht="28.8" x14ac:dyDescent="0.55000000000000004">
      <c r="B76" s="10" t="s">
        <v>100</v>
      </c>
      <c r="C76" s="9" t="s">
        <v>12</v>
      </c>
      <c r="D76" s="6" t="s">
        <v>98</v>
      </c>
      <c r="E76" s="4">
        <v>12.8</v>
      </c>
      <c r="F76" s="8" t="s">
        <v>55</v>
      </c>
    </row>
    <row r="77" spans="2:6" x14ac:dyDescent="0.55000000000000004">
      <c r="B77" s="19" t="s">
        <v>99</v>
      </c>
      <c r="C77" s="20"/>
      <c r="D77" s="21"/>
      <c r="E77" s="18">
        <f>E76</f>
        <v>12.8</v>
      </c>
      <c r="F77" s="16"/>
    </row>
    <row r="78" spans="2:6" ht="28.8" x14ac:dyDescent="0.55000000000000004">
      <c r="B78" s="10" t="s">
        <v>101</v>
      </c>
      <c r="C78" s="9" t="s">
        <v>102</v>
      </c>
      <c r="D78" s="6" t="s">
        <v>14</v>
      </c>
      <c r="E78" s="4">
        <v>7.15</v>
      </c>
      <c r="F78" s="8" t="s">
        <v>55</v>
      </c>
    </row>
    <row r="79" spans="2:6" x14ac:dyDescent="0.55000000000000004">
      <c r="B79" s="19" t="s">
        <v>103</v>
      </c>
      <c r="C79" s="20"/>
      <c r="D79" s="21"/>
      <c r="E79" s="18">
        <f>E78</f>
        <v>7.15</v>
      </c>
      <c r="F79" s="16"/>
    </row>
    <row r="80" spans="2:6" ht="28.8" x14ac:dyDescent="0.55000000000000004">
      <c r="B80" s="10" t="s">
        <v>104</v>
      </c>
      <c r="C80" s="9" t="s">
        <v>106</v>
      </c>
      <c r="D80" s="6" t="s">
        <v>14</v>
      </c>
      <c r="E80" s="4">
        <v>29.76</v>
      </c>
      <c r="F80" s="8" t="s">
        <v>55</v>
      </c>
    </row>
    <row r="81" spans="2:6" x14ac:dyDescent="0.55000000000000004">
      <c r="B81" s="19" t="s">
        <v>105</v>
      </c>
      <c r="C81" s="20"/>
      <c r="D81" s="21"/>
      <c r="E81" s="18">
        <f>E80</f>
        <v>29.76</v>
      </c>
      <c r="F81" s="16"/>
    </row>
    <row r="82" spans="2:6" ht="28.8" x14ac:dyDescent="0.55000000000000004">
      <c r="B82" s="10" t="s">
        <v>107</v>
      </c>
      <c r="C82" s="9" t="s">
        <v>109</v>
      </c>
      <c r="D82" s="6" t="s">
        <v>14</v>
      </c>
      <c r="E82" s="4">
        <v>17.899999999999999</v>
      </c>
      <c r="F82" s="8" t="s">
        <v>55</v>
      </c>
    </row>
    <row r="83" spans="2:6" x14ac:dyDescent="0.55000000000000004">
      <c r="B83" s="19" t="s">
        <v>108</v>
      </c>
      <c r="C83" s="20"/>
      <c r="D83" s="21"/>
      <c r="E83" s="18">
        <f>E82</f>
        <v>17.899999999999999</v>
      </c>
      <c r="F83" s="16"/>
    </row>
    <row r="84" spans="2:6" ht="43.2" x14ac:dyDescent="0.55000000000000004">
      <c r="B84" s="10" t="s">
        <v>11</v>
      </c>
      <c r="C84" s="6">
        <v>16912997621</v>
      </c>
      <c r="D84" s="6" t="s">
        <v>15</v>
      </c>
      <c r="E84" s="4">
        <v>11.12</v>
      </c>
      <c r="F84" s="7" t="s">
        <v>19</v>
      </c>
    </row>
    <row r="85" spans="2:6" ht="14.7" thickBot="1" x14ac:dyDescent="0.6">
      <c r="B85" s="22" t="s">
        <v>47</v>
      </c>
      <c r="C85" s="20"/>
      <c r="D85" s="21"/>
      <c r="E85" s="17">
        <f>E84</f>
        <v>11.12</v>
      </c>
      <c r="F85" s="16"/>
    </row>
    <row r="86" spans="2:6" ht="14.7" thickBot="1" x14ac:dyDescent="0.6">
      <c r="B86" s="23" t="s">
        <v>116</v>
      </c>
      <c r="C86" s="24"/>
      <c r="D86" s="25"/>
      <c r="E86" s="11">
        <f>E8+E9+E10+E11+E12+E13+E15+E17+E23+E24+E26+E28+E30+E32+E34+E36+E38+E42+E61+E63+E65+E85+E40+E21+E19+E73+E71+E67+E69+E60+E58+E56+E54+E52+E50+E48+E46+E44+E83+E81+E77+E75+E79</f>
        <v>46890.680000000008</v>
      </c>
      <c r="F86" s="1"/>
    </row>
  </sheetData>
  <mergeCells count="37">
    <mergeCell ref="B34:D34"/>
    <mergeCell ref="B36:D36"/>
    <mergeCell ref="B38:D38"/>
    <mergeCell ref="B85:D85"/>
    <mergeCell ref="B42:D42"/>
    <mergeCell ref="B40:D40"/>
    <mergeCell ref="B67:D67"/>
    <mergeCell ref="B69:D69"/>
    <mergeCell ref="B71:D71"/>
    <mergeCell ref="B8:D8"/>
    <mergeCell ref="B17:D17"/>
    <mergeCell ref="B86:D86"/>
    <mergeCell ref="B63:D63"/>
    <mergeCell ref="B65:D65"/>
    <mergeCell ref="B26:D26"/>
    <mergeCell ref="B28:D28"/>
    <mergeCell ref="B30:D30"/>
    <mergeCell ref="B23:D23"/>
    <mergeCell ref="B32:D32"/>
    <mergeCell ref="B15:D15"/>
    <mergeCell ref="B19:D19"/>
    <mergeCell ref="B21:D21"/>
    <mergeCell ref="B73:D73"/>
    <mergeCell ref="B44:D44"/>
    <mergeCell ref="B46:D46"/>
    <mergeCell ref="B48:D48"/>
    <mergeCell ref="B50:D50"/>
    <mergeCell ref="B52:D52"/>
    <mergeCell ref="B54:D54"/>
    <mergeCell ref="B56:D56"/>
    <mergeCell ref="B58:D58"/>
    <mergeCell ref="B60:D60"/>
    <mergeCell ref="B79:D79"/>
    <mergeCell ref="B81:D81"/>
    <mergeCell ref="B83:D83"/>
    <mergeCell ref="B75:D75"/>
    <mergeCell ref="B77:D77"/>
  </mergeCells>
  <phoneticPr fontId="5" type="noConversion"/>
  <pageMargins left="0.7" right="0.7" top="0.75" bottom="0.75" header="0.3" footer="0.3"/>
  <ignoredErrors>
    <ignoredError sqref="C13 C22 C18 C66 C74 C78 C80 C82 C68 C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dcterms:created xsi:type="dcterms:W3CDTF">2024-02-19T17:16:06Z</dcterms:created>
  <dcterms:modified xsi:type="dcterms:W3CDTF">2024-09-20T13:12:01Z</dcterms:modified>
</cp:coreProperties>
</file>